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80" windowWidth="11580" windowHeight="7360" tabRatio="774" activeTab="0"/>
  </bookViews>
  <sheets>
    <sheet name="Convoc Elites" sheetId="1" r:id="rId1"/>
    <sheet name="Règlement" sheetId="2" r:id="rId2"/>
    <sheet name="Lieux" sheetId="3" r:id="rId3"/>
    <sheet name="Elites Messieurs" sheetId="4" r:id="rId4"/>
    <sheet name="Elites Dames" sheetId="5" r:id="rId5"/>
  </sheets>
  <definedNames>
    <definedName name="_xlnm._FilterDatabase" localSheetId="4" hidden="1">'Elites Dames'!$A$2:$AK$27</definedName>
    <definedName name="_xlnm._FilterDatabase" localSheetId="3" hidden="1">'Elites Messieurs'!$A$2:$AK$67</definedName>
    <definedName name="_xlnm.Print_Area" localSheetId="4">'Elites Dames'!$A$1:$AK$27</definedName>
    <definedName name="_xlnm.Print_Area" localSheetId="3">'Elites Messieurs'!$A$1:$AK$70</definedName>
    <definedName name="_xlnm.Print_Area" localSheetId="1">'Règlement'!$A$1:$E$43</definedName>
  </definedNames>
  <calcPr fullCalcOnLoad="1"/>
</workbook>
</file>

<file path=xl/sharedStrings.xml><?xml version="1.0" encoding="utf-8"?>
<sst xmlns="http://schemas.openxmlformats.org/spreadsheetml/2006/main" count="788" uniqueCount="427">
  <si>
    <t>RP FOUESNANT</t>
  </si>
  <si>
    <t>NANTES TTCNA</t>
  </si>
  <si>
    <t>NANTES ST MEDARD DOULON</t>
  </si>
  <si>
    <t>N°</t>
  </si>
  <si>
    <t>NOM</t>
  </si>
  <si>
    <t>ASSOCIATION</t>
  </si>
  <si>
    <t>Clst</t>
  </si>
  <si>
    <t>Cat</t>
  </si>
  <si>
    <t>D</t>
  </si>
  <si>
    <t>E</t>
  </si>
  <si>
    <t>Modification au :</t>
  </si>
  <si>
    <t>Points</t>
  </si>
  <si>
    <t>1er Tour</t>
  </si>
  <si>
    <t>2ème Tour</t>
  </si>
  <si>
    <t>3ème Tour</t>
  </si>
  <si>
    <t>4ème Tour</t>
  </si>
  <si>
    <t>Cumul</t>
  </si>
  <si>
    <t>Naissance</t>
  </si>
  <si>
    <t>Licence</t>
  </si>
  <si>
    <t>cd</t>
  </si>
  <si>
    <t>C</t>
  </si>
  <si>
    <t>2ème tour</t>
  </si>
  <si>
    <t>3ème tour</t>
  </si>
  <si>
    <t>4ème tour</t>
  </si>
  <si>
    <t>INFOS DIVERSES</t>
  </si>
  <si>
    <t xml:space="preserve">En cas de forfait prévenir d'urgence : </t>
  </si>
  <si>
    <t>et selon les forfaits et repéchages éventuels.</t>
  </si>
  <si>
    <t>Lig</t>
  </si>
  <si>
    <t>1er tour</t>
  </si>
  <si>
    <t>Championnat de France Seniors</t>
  </si>
  <si>
    <t>Championnat de France Minimes et Juniors</t>
  </si>
  <si>
    <t>Championnat de France Benjamins et Cadets</t>
  </si>
  <si>
    <t>Finales Fédérales par Classement</t>
  </si>
  <si>
    <t>Fin des épreuves</t>
  </si>
  <si>
    <t>A</t>
  </si>
  <si>
    <t>B</t>
  </si>
  <si>
    <t>MAYENNE Club Athlétique</t>
  </si>
  <si>
    <t>ROCHE VENDEE T.T.</t>
  </si>
  <si>
    <t>ANGERS VAILLANTE Sports TT</t>
  </si>
  <si>
    <t>5ème tour</t>
  </si>
  <si>
    <t>N1</t>
  </si>
  <si>
    <t xml:space="preserve"> Messieurs</t>
  </si>
  <si>
    <t xml:space="preserve"> Dames</t>
  </si>
  <si>
    <t>N2</t>
  </si>
  <si>
    <t xml:space="preserve"> Seniors Messieurs er Dames Elite</t>
  </si>
  <si>
    <t xml:space="preserve"> Jeunes Garçons et Filles (J, C, M et B)</t>
  </si>
  <si>
    <t>Tour OPEN</t>
  </si>
  <si>
    <t>Catégories</t>
  </si>
  <si>
    <t>Pays de Loire</t>
  </si>
  <si>
    <t>Féminines</t>
  </si>
  <si>
    <t>Jeunes Garçons</t>
  </si>
  <si>
    <t>Ces chiffres pourront être revu suite à la réunion après la 4ème tour des responsables de chaque Ligue et des responsables Nationaux</t>
  </si>
  <si>
    <t>Zone 1+2</t>
  </si>
  <si>
    <t>2 en N1 Elite</t>
  </si>
  <si>
    <t>Elites Messieurs et Dames</t>
  </si>
  <si>
    <t>Juniors Garçons et Filles</t>
  </si>
  <si>
    <t>Cadets et Cadettes</t>
  </si>
  <si>
    <t xml:space="preserve">2 en N1 Juniors ou en N2 Elite </t>
  </si>
  <si>
    <t>Minimes Garçons et Filles</t>
  </si>
  <si>
    <t>Benjamins et Benjamines</t>
  </si>
  <si>
    <t>2 en N1 Cadets ou en N2 Juniors</t>
  </si>
  <si>
    <t>2 en N1 Minimes ou en N2 Cadets</t>
  </si>
  <si>
    <t xml:space="preserve">2 en N1 Benjamins ou en N2 Minimes </t>
  </si>
  <si>
    <t>Ile de France</t>
  </si>
  <si>
    <t>Bretagne</t>
  </si>
  <si>
    <t>Centre</t>
  </si>
  <si>
    <t>La montée est acquise lorsqu'il n'y a pas de changement de catégorie</t>
  </si>
  <si>
    <r>
      <t>Le Classement de 1 à 48, 1 à 24 ou 1 à 16 est administratif :</t>
    </r>
    <r>
      <rPr>
        <sz val="10"/>
        <rFont val="Arial"/>
        <family val="2"/>
      </rPr>
      <t xml:space="preserve"> il pourra être modifié par tirage au sort du Juge-arbitre</t>
    </r>
  </si>
  <si>
    <t>PARIS 13 TENNIS DE TABLE</t>
  </si>
  <si>
    <t>EAUBONNE CSM</t>
  </si>
  <si>
    <t>OLIVET USM TT</t>
  </si>
  <si>
    <t>VGA ST MAUR US</t>
  </si>
  <si>
    <t>Elite Messieurs</t>
  </si>
  <si>
    <t>Argantel Club Plérin</t>
  </si>
  <si>
    <t>COURBEVOIE SPORT T.T.</t>
  </si>
  <si>
    <t>BOULOGNE BILLANCOURT AC</t>
  </si>
  <si>
    <t>CHATILLON T.T.M.C.</t>
  </si>
  <si>
    <t>JULIEN LACROIX TT</t>
  </si>
  <si>
    <t>VIRY CHATILLON ES</t>
  </si>
  <si>
    <t>Ceyrat (63)</t>
  </si>
  <si>
    <t>Mèze (34)</t>
  </si>
  <si>
    <t>Mulhouse (68)</t>
  </si>
  <si>
    <t>Mer (41)</t>
  </si>
  <si>
    <t>DRAVEIL SPORTING CLUB  T.T.</t>
  </si>
  <si>
    <t>U S METRO</t>
  </si>
  <si>
    <t>FONTENAYSIENNE Union Sportive TT</t>
  </si>
  <si>
    <t xml:space="preserve">Nombre de montées de notre Zones1 et 2 vers la N1 en fonction des catégories après les tours 1, 2, 3 et 4 : </t>
  </si>
  <si>
    <t xml:space="preserve">Nombre de montées de chaque Ligue vers notre Zones 1 et 2 en fonction des catégories après les tours 1, 2 et 3 : </t>
  </si>
  <si>
    <t xml:space="preserve">Nombre de montées de chaque Ligue vers notre Zones 1 et 2 en fonction des catégories après le tour 4 : </t>
  </si>
  <si>
    <t>ELANCOURT CTT</t>
  </si>
  <si>
    <t>F.O.L.C. LORIENT OUEST</t>
  </si>
  <si>
    <t>SAINT-DIVY SPORT TT</t>
  </si>
  <si>
    <t>CRITÉRIUM FÉDÉRAL 2013-2014</t>
  </si>
  <si>
    <t>Organisation CRITÉRIUM FÉDÉRAL 2013-2014</t>
  </si>
  <si>
    <t>11-13 Octobre 2013</t>
  </si>
  <si>
    <t>12-13 Octobre 2013</t>
  </si>
  <si>
    <t>06-08 Décembre 2013</t>
  </si>
  <si>
    <t>07-08 Décembre 2013</t>
  </si>
  <si>
    <t>10-12 Janvier 2014</t>
  </si>
  <si>
    <t>11-12 Janvier 2014</t>
  </si>
  <si>
    <t>15-16 Février 2014</t>
  </si>
  <si>
    <t>04-06 Avril 2014</t>
  </si>
  <si>
    <t>14-16 Février 2014</t>
  </si>
  <si>
    <t>Mayenne (53)</t>
  </si>
  <si>
    <t>Auch (32)</t>
  </si>
  <si>
    <t>Bressuire (79)</t>
  </si>
  <si>
    <t>Mont de Marsan (40)</t>
  </si>
  <si>
    <t>Thionville (57)</t>
  </si>
  <si>
    <t>Aubigny (18)</t>
  </si>
  <si>
    <t>Carquefou (44)</t>
  </si>
  <si>
    <t>28 Février au 2 Mars 2014</t>
  </si>
  <si>
    <t>à Moulleron le Captif (85) Vendéespace</t>
  </si>
  <si>
    <t>09-11 Mai 2014</t>
  </si>
  <si>
    <t>à La Flèche (72)</t>
  </si>
  <si>
    <t>21-22 Juin 2014</t>
  </si>
  <si>
    <t>28-28 Juin 2014</t>
  </si>
  <si>
    <t>à Villeneuve sur Lot (47)</t>
  </si>
  <si>
    <t>à Paris 13 (75) Halle Carpentier</t>
  </si>
  <si>
    <t>30 Mai au 1 Juin 2014</t>
  </si>
  <si>
    <t>Elancourt (78)</t>
  </si>
  <si>
    <t>Joué les Tours (37)</t>
  </si>
  <si>
    <t>Loperhet (29)</t>
  </si>
  <si>
    <t>Draveil (91)</t>
  </si>
  <si>
    <t>Montmorency (95)</t>
  </si>
  <si>
    <t>à Arnas (69)</t>
  </si>
  <si>
    <t>Cesson (35)</t>
  </si>
  <si>
    <t>Angers J.Moulin (49)</t>
  </si>
  <si>
    <t>Le joueur doit présenter au juge-arbitre sa licence avec la mention "CERTIFICAT MÉDICAL PRESENTÉ".                                                                                                                                                                                                                  Si cette mention ne figure pas sur la licence il doit fournir un certificat médical indépendant en cours de validation (daté de moins d'un an). S'il ne peut pas présenter sa licence, une pénalité financière est appliquée. Il est toutefois autorisé à jouer s'il peut, d'une part, prouver son identité et, d'autre part, justifier qu'il est titulaire d'une licence par la consultation d'informations issues de la base de données fédérale (SPID) (soit par SMS, soit par internet). Si la mention "ni entraînement, ni compétition" y figure, il devra également fournir un certificat médical en cours de validité. (application de l'article 1 du chapitre I, titre I des règlements sportifs) (page 77)</t>
  </si>
  <si>
    <t>Les personnes présentes sur "le banc" situé à proximité de l'aire de jeu, doivent être titulaires d'une licence pomotionnelle ou traditionnelle. (rappel : un seul "coach" par joueur pour les compétitions individuelles); le juge-arbitre doit s'assurer de leur licenciation                                                                                                                                                                                                                                                                                 (application de l'article 1 du chapitre I, titre I des règlements sportifs) (page 77)</t>
  </si>
  <si>
    <t>ABANDON : En cas d'abandon, la prise en compte des points pour le classement individuel s'effectue ainsi : "Quand un des deux joueurs ne se présente pas dans l'aire de jeu, il perd les points qu'il aurait dû perdre s'il avait participé et perdu cette partie. Son adversaire n'est pas crédité des points qu'il aurait pu gagner. Ceci ne concerne que la première partie non jouée."                                                                                                                                                                                                                                                                       (application de l'article 7.2 du chapitre II, titre IV des règlements administratifs) (page 55)</t>
  </si>
  <si>
    <t>12</t>
  </si>
  <si>
    <t>78</t>
  </si>
  <si>
    <t>94</t>
  </si>
  <si>
    <t>07</t>
  </si>
  <si>
    <t>35</t>
  </si>
  <si>
    <t>92</t>
  </si>
  <si>
    <t>91</t>
  </si>
  <si>
    <t>75</t>
  </si>
  <si>
    <t>29</t>
  </si>
  <si>
    <t>22</t>
  </si>
  <si>
    <t>04</t>
  </si>
  <si>
    <t>85</t>
  </si>
  <si>
    <t>44</t>
  </si>
  <si>
    <t>53</t>
  </si>
  <si>
    <t>23</t>
  </si>
  <si>
    <t>45</t>
  </si>
  <si>
    <t>95</t>
  </si>
  <si>
    <t>18</t>
  </si>
  <si>
    <t>77</t>
  </si>
  <si>
    <t>49</t>
  </si>
  <si>
    <t>72</t>
  </si>
  <si>
    <t>56</t>
  </si>
  <si>
    <t>93</t>
  </si>
  <si>
    <t>FEDERATION FRANCAISE DE TENNIS DE TABLE</t>
  </si>
  <si>
    <t xml:space="preserve">NATIONALE 2 - Zone 1 et Zone 2 : Bretagne,  Centre, Pays de Loire et Ile-de-France </t>
  </si>
  <si>
    <t>ELITES MESSIEURS ET DAMES</t>
  </si>
  <si>
    <t>9H30 à 10h45</t>
  </si>
  <si>
    <t>Pointage Elites Dames et Messieurs</t>
  </si>
  <si>
    <t>LIEU</t>
  </si>
  <si>
    <t>11H00</t>
  </si>
  <si>
    <t xml:space="preserve">Début des Poules  </t>
  </si>
  <si>
    <t>vers 18H30</t>
  </si>
  <si>
    <t>Tirage au sort des tableaux</t>
  </si>
  <si>
    <t>8H00</t>
  </si>
  <si>
    <t>Ouverture du gymnase</t>
  </si>
  <si>
    <t xml:space="preserve">. </t>
  </si>
  <si>
    <t>9H00</t>
  </si>
  <si>
    <t>Début des Tableaux (final et classement)</t>
  </si>
  <si>
    <t>vers 16H00</t>
  </si>
  <si>
    <t>ATTENTION !</t>
  </si>
  <si>
    <t>Condition matérielle :</t>
  </si>
  <si>
    <t>Toutes les parties se disputent au meilleur des 7 manches</t>
  </si>
  <si>
    <t>Tables bleues</t>
  </si>
  <si>
    <t>Responsables :</t>
  </si>
  <si>
    <t xml:space="preserve">   Organisation : </t>
  </si>
  <si>
    <t xml:space="preserve">  BONNE SAISON</t>
  </si>
  <si>
    <t>2013/2014 A  TOUS</t>
  </si>
  <si>
    <t>Courriel :</t>
  </si>
  <si>
    <t>En cas de FORFAIT</t>
  </si>
  <si>
    <t xml:space="preserve">Sportif : </t>
  </si>
  <si>
    <t>Monsieur Charles-Henry BOICHEROT</t>
  </si>
  <si>
    <t>PREVENIR d'urgence</t>
  </si>
  <si>
    <t>19, rue d'ALSACE</t>
  </si>
  <si>
    <t>Charles-Henry BOICHEROT</t>
  </si>
  <si>
    <t>95130 FRANCONVILLE</t>
  </si>
  <si>
    <t>en téléphonant au</t>
  </si>
  <si>
    <t>Tél. Dom. 09 82 44 59 58</t>
  </si>
  <si>
    <t>Dom. 09 82 44 59 58</t>
  </si>
  <si>
    <t>Tél. Port. 06 63 11 96 25</t>
  </si>
  <si>
    <t>Port. 06 63 11 96 25</t>
  </si>
  <si>
    <t>Courriel : chbtt95@gmail.com</t>
  </si>
  <si>
    <t xml:space="preserve">1 - </t>
  </si>
  <si>
    <t xml:space="preserve">Le classement de 1 à 16 et 1 à 48 est </t>
  </si>
  <si>
    <t>administratif.</t>
  </si>
  <si>
    <t>Juge-Arbitre :</t>
  </si>
  <si>
    <t>Il pourra être modifié en fonction des forfaits</t>
  </si>
  <si>
    <t>excusés et des repêchages éventuels.</t>
  </si>
  <si>
    <t xml:space="preserve">2 - </t>
  </si>
  <si>
    <t>Absence non excusée,</t>
  </si>
  <si>
    <t>Pénalité financière de 40 Euros.</t>
  </si>
  <si>
    <t>Non présentation de la licence,</t>
  </si>
  <si>
    <t>Pénalité financière de 20 Euros.</t>
  </si>
  <si>
    <t>tel 09 82 44 59 58 ou portable 06 63 11 96 25</t>
  </si>
  <si>
    <t>ELITES MESSIEURS</t>
  </si>
  <si>
    <t>NAVARRO Pere</t>
  </si>
  <si>
    <t>n° 125</t>
  </si>
  <si>
    <t>S</t>
  </si>
  <si>
    <t>RENNES AVENIR</t>
  </si>
  <si>
    <t>REGNAULD Sylvain</t>
  </si>
  <si>
    <t>MALAKOFF USMM</t>
  </si>
  <si>
    <t>n° 391</t>
  </si>
  <si>
    <t>ALBERT-BLANC Damien</t>
  </si>
  <si>
    <t>n° 970</t>
  </si>
  <si>
    <t>PASSERIEUX Benjamin</t>
  </si>
  <si>
    <t>n° 675</t>
  </si>
  <si>
    <t>ROYON Thomas</t>
  </si>
  <si>
    <t>n° 609</t>
  </si>
  <si>
    <t>034211</t>
  </si>
  <si>
    <t>BADOI Costel</t>
  </si>
  <si>
    <t>n° 194</t>
  </si>
  <si>
    <t>V1</t>
  </si>
  <si>
    <t>ANDORIN Gildas</t>
  </si>
  <si>
    <t>n° 252</t>
  </si>
  <si>
    <t>ZGUEB Badreddine</t>
  </si>
  <si>
    <t>JUMP</t>
  </si>
  <si>
    <t>LALOUE Grégory</t>
  </si>
  <si>
    <t>n° 254</t>
  </si>
  <si>
    <t>JEAN MICHEL Alner</t>
  </si>
  <si>
    <t>n° 338</t>
  </si>
  <si>
    <t>MARENGUE Clement</t>
  </si>
  <si>
    <t>n° 314</t>
  </si>
  <si>
    <t>RAULET Hadrien</t>
  </si>
  <si>
    <t>n° 512</t>
  </si>
  <si>
    <t>ALINE Vincent</t>
  </si>
  <si>
    <t>n° 355</t>
  </si>
  <si>
    <t>MASCETTI Arthur</t>
  </si>
  <si>
    <t>n° 364</t>
  </si>
  <si>
    <t>SCHWART Jean-baptiste</t>
  </si>
  <si>
    <t>n° 360</t>
  </si>
  <si>
    <t>BENASSAYAG Gabriel</t>
  </si>
  <si>
    <t>n° 487</t>
  </si>
  <si>
    <t>RAVEZ Jerome</t>
  </si>
  <si>
    <t>n° 469</t>
  </si>
  <si>
    <t>SERVAIS-LAVAL Axel</t>
  </si>
  <si>
    <t>n° 398</t>
  </si>
  <si>
    <t>GOUAILLIER Sylvain</t>
  </si>
  <si>
    <t>n° 875</t>
  </si>
  <si>
    <t>KHING Danid</t>
  </si>
  <si>
    <t>n° 758</t>
  </si>
  <si>
    <t>STEAU Raphael</t>
  </si>
  <si>
    <t>n° 471</t>
  </si>
  <si>
    <t>LEAUTE Jordan</t>
  </si>
  <si>
    <t>n° 666</t>
  </si>
  <si>
    <t>STEVENS Mickaël</t>
  </si>
  <si>
    <t>n° 814</t>
  </si>
  <si>
    <t>MARTIN David</t>
  </si>
  <si>
    <t>n° 514</t>
  </si>
  <si>
    <t>RIBEIRO Julien</t>
  </si>
  <si>
    <t>n° 518</t>
  </si>
  <si>
    <t>TREAL Thomas</t>
  </si>
  <si>
    <t>RAKOTOZAFY Rivonavalona ts</t>
  </si>
  <si>
    <t>n° 794</t>
  </si>
  <si>
    <t>MORIO Florian</t>
  </si>
  <si>
    <t>n° 912</t>
  </si>
  <si>
    <t>LAWSON-GAIZER Fessou</t>
  </si>
  <si>
    <t>CJM BOURGES TT</t>
  </si>
  <si>
    <t>n° 726</t>
  </si>
  <si>
    <t>SOREAU Julien</t>
  </si>
  <si>
    <t>UMS TT PONTAULT COMBAULT</t>
  </si>
  <si>
    <t>n° 909</t>
  </si>
  <si>
    <t>JIANG Thomas stephane</t>
  </si>
  <si>
    <t>n° 893</t>
  </si>
  <si>
    <t>BEDOUET Clement</t>
  </si>
  <si>
    <t>LEMER Cedric</t>
  </si>
  <si>
    <t>n° 678</t>
  </si>
  <si>
    <t>BERNARD Charles-eric</t>
  </si>
  <si>
    <t>DUSSON Sebastien</t>
  </si>
  <si>
    <t>SURESNES ASTT</t>
  </si>
  <si>
    <t>n° 952</t>
  </si>
  <si>
    <t>LAURENCEAU Geoffrey</t>
  </si>
  <si>
    <t>RAVONISON Stephen</t>
  </si>
  <si>
    <t>n° 672</t>
  </si>
  <si>
    <t>SARFATI Julien</t>
  </si>
  <si>
    <t>n° 801</t>
  </si>
  <si>
    <t>TRIOREAU François</t>
  </si>
  <si>
    <t>n° 803</t>
  </si>
  <si>
    <t>POTTIER Guillaume</t>
  </si>
  <si>
    <t>n° 561</t>
  </si>
  <si>
    <t>NERON Cedric</t>
  </si>
  <si>
    <t>HACMON Eric</t>
  </si>
  <si>
    <t>CSM FINANCES</t>
  </si>
  <si>
    <t>RODRIGUES Kévin</t>
  </si>
  <si>
    <t>GIEN AS TENNIS DE TABLE</t>
  </si>
  <si>
    <t>Dossard</t>
  </si>
  <si>
    <t>JARDIN Benoît</t>
  </si>
  <si>
    <t>INGRE CMPJM</t>
  </si>
  <si>
    <t>BEUGIN Baptiste</t>
  </si>
  <si>
    <t>ELITES DAMES</t>
  </si>
  <si>
    <t>FORTIN Elodie</t>
  </si>
  <si>
    <t>DESSAUX Claire</t>
  </si>
  <si>
    <t>MENEZ Clémence</t>
  </si>
  <si>
    <t>CAPOULADE Marion</t>
  </si>
  <si>
    <t>PERREUX AP</t>
  </si>
  <si>
    <t>BARRANCO Stéphanie</t>
  </si>
  <si>
    <t>ROBERT Lucie</t>
  </si>
  <si>
    <t>NORMANT Caroline</t>
  </si>
  <si>
    <t>THOMAS Marine</t>
  </si>
  <si>
    <t>FARGE Celine</t>
  </si>
  <si>
    <t>MONTMAGNY STT</t>
  </si>
  <si>
    <t>TAALBA Sabrina</t>
  </si>
  <si>
    <t>BOBIGNY AC</t>
  </si>
  <si>
    <t>THEBAULT Solène</t>
  </si>
  <si>
    <t>TELOCHE TT</t>
  </si>
  <si>
    <t>GOMEZ Anne-catherine</t>
  </si>
  <si>
    <t>AP 17</t>
  </si>
  <si>
    <t>RAYNIER Bérénice</t>
  </si>
  <si>
    <t>MOISSY CRAMAYEL TT</t>
  </si>
  <si>
    <t>CRUBLET Claire</t>
  </si>
  <si>
    <t>DUBOST Pauline</t>
  </si>
  <si>
    <t>MOINARD-PRIGENT Yanaelle</t>
  </si>
  <si>
    <t>ROMAGNE (LA) - S.S.</t>
  </si>
  <si>
    <t>LEVALOIS David</t>
  </si>
  <si>
    <t>n° 257</t>
  </si>
  <si>
    <t>2013-2014</t>
  </si>
  <si>
    <t>2ème TOUR du CRITERIUM FEDERAL 2013-2014</t>
  </si>
  <si>
    <t>SAMEDI 07 décembre 2013</t>
  </si>
  <si>
    <t>DIMANCHE 08 décembre 2013</t>
  </si>
  <si>
    <t>Organisation 1er tour du 07 et 08 décembre 2013</t>
  </si>
  <si>
    <r>
      <t xml:space="preserve">Les forfaits seront remplacés jusqu'au </t>
    </r>
    <r>
      <rPr>
        <b/>
        <sz val="14"/>
        <color indexed="10"/>
        <rFont val="Arial"/>
        <family val="2"/>
      </rPr>
      <t>mardi soir 3 décembre 2013 à 24h00</t>
    </r>
  </si>
  <si>
    <t>à Aubigny (18)</t>
  </si>
  <si>
    <t>Liste des Qualifiés au Critérium Fédéral National 2  2ème Tour</t>
  </si>
  <si>
    <t>ò</t>
  </si>
  <si>
    <t>MORVAN Quentin</t>
  </si>
  <si>
    <t>n° 484</t>
  </si>
  <si>
    <t>J2</t>
  </si>
  <si>
    <t>ñ</t>
  </si>
  <si>
    <t>36</t>
  </si>
  <si>
    <t>LAURENT Cyprien</t>
  </si>
  <si>
    <t>CTT.DEOLS</t>
  </si>
  <si>
    <t>J3</t>
  </si>
  <si>
    <t> 9422946</t>
  </si>
  <si>
    <t> 9423758</t>
  </si>
  <si>
    <t> 9227180</t>
  </si>
  <si>
    <t>KREMLIN BICETRE US</t>
  </si>
  <si>
    <t>E. P. DE LOGNES</t>
  </si>
  <si>
    <t>NANTERRE ES</t>
  </si>
  <si>
    <t>FASOLA Julie</t>
  </si>
  <si>
    <t>MATIAS Auriane</t>
  </si>
  <si>
    <t>CPB RENNES</t>
  </si>
  <si>
    <t>RICHARD Limberley</t>
  </si>
  <si>
    <t>BIGNON Marion</t>
  </si>
  <si>
    <t>LE MANS A.S.L</t>
  </si>
  <si>
    <t>ARNAGE US</t>
  </si>
  <si>
    <t>ASHWORTH Victoria</t>
  </si>
  <si>
    <t>PP ST GEORGES</t>
  </si>
  <si>
    <t> 7716533</t>
  </si>
  <si>
    <t> 9223783</t>
  </si>
  <si>
    <t> 7840431</t>
  </si>
  <si>
    <t> 7514399</t>
  </si>
  <si>
    <t> 7511682</t>
  </si>
  <si>
    <t> 9131520</t>
  </si>
  <si>
    <t>MATHIAS Jonathan</t>
  </si>
  <si>
    <t>BELTRAMELLI Valentin</t>
  </si>
  <si>
    <t>BENOUAICH Vincent</t>
  </si>
  <si>
    <t>DENERIER Florian</t>
  </si>
  <si>
    <t>REINGEWIRTZ Jonas</t>
  </si>
  <si>
    <t>PERLA Ruben</t>
  </si>
  <si>
    <t>COMBS SENART TT</t>
  </si>
  <si>
    <t>VERSAILLES SCTT</t>
  </si>
  <si>
    <t>CHESNAY 78 AS</t>
  </si>
  <si>
    <t>JULIEN LACROIX TT</t>
  </si>
  <si>
    <t>ESPERANCE REUILLY</t>
  </si>
  <si>
    <t>PALAISEAU US</t>
  </si>
  <si>
    <t>MEURANT Julien</t>
  </si>
  <si>
    <t>CLERIVET Thomas</t>
  </si>
  <si>
    <t>FOUILLEN Jonathan</t>
  </si>
  <si>
    <t>GV HENNEBONT</t>
  </si>
  <si>
    <t>AC PLERIN</t>
  </si>
  <si>
    <t>LEMARCHAND Valentin</t>
  </si>
  <si>
    <t>BLAIS Alexandre</t>
  </si>
  <si>
    <t>GUINEHUT Boris</t>
  </si>
  <si>
    <t>RENOU Nicolas</t>
  </si>
  <si>
    <t>ST SEBASTIEN P.P.C.</t>
  </si>
  <si>
    <t>NANTES ASGEN</t>
  </si>
  <si>
    <t>MAZE Jeanne d Arc</t>
  </si>
  <si>
    <t>ROGER Antoine</t>
  </si>
  <si>
    <t>HIREL  Pierre</t>
  </si>
  <si>
    <t>PONCELET Fabien</t>
  </si>
  <si>
    <t>n° 716</t>
  </si>
  <si>
    <t>n° 375</t>
  </si>
  <si>
    <t>n° 916</t>
  </si>
  <si>
    <t>n° 411</t>
  </si>
  <si>
    <t>n° 350</t>
  </si>
  <si>
    <t>n° 686</t>
  </si>
  <si>
    <t>n° 683</t>
  </si>
  <si>
    <t>n° 425</t>
  </si>
  <si>
    <t>n° 649</t>
  </si>
  <si>
    <t>1610/2013</t>
  </si>
  <si>
    <t>GYMNASE YVES DU MANOIR</t>
  </si>
  <si>
    <t>18700 AUBIGNY-SUR-NERE</t>
  </si>
  <si>
    <t>8, Le Mail GUICHARD</t>
  </si>
  <si>
    <t>Monsieur Daniel VATAN</t>
  </si>
  <si>
    <t>Tél. Port. 06 61 73 57 14</t>
  </si>
  <si>
    <t>danielagnesvatan@laposte.net</t>
  </si>
  <si>
    <t>Balles blanches   ***</t>
  </si>
  <si>
    <t>Monsieur Bernard THIBERT</t>
  </si>
  <si>
    <t>Tél. 06 76 78 58 35</t>
  </si>
  <si>
    <t>Courriel : bernard.thibert@orange.fr</t>
  </si>
  <si>
    <t>TT AUBIGNY SUR NERE</t>
  </si>
  <si>
    <t>R1</t>
  </si>
  <si>
    <t>R2</t>
  </si>
  <si>
    <t>R3</t>
  </si>
  <si>
    <t>R4</t>
  </si>
  <si>
    <t>R5</t>
  </si>
  <si>
    <t>R6</t>
  </si>
  <si>
    <t>R7</t>
  </si>
  <si>
    <t>R8</t>
  </si>
  <si>
    <t>R9</t>
  </si>
  <si>
    <t>R10</t>
  </si>
  <si>
    <t>R11</t>
  </si>
  <si>
    <t>R12</t>
  </si>
  <si>
    <t>R13</t>
  </si>
  <si>
    <t>R14</t>
  </si>
  <si>
    <t>R15</t>
  </si>
  <si>
    <t>R16</t>
  </si>
  <si>
    <t>Remplacants</t>
  </si>
  <si>
    <t>Remplacantes</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</si>
</sst>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d\ mmmm\ yyyy"/>
    <numFmt numFmtId="173" formatCode="0.0"/>
    <numFmt numFmtId="174" formatCode="mmm\-yyyy"/>
    <numFmt numFmtId="175" formatCode="_-* #,##0.00\ [$€]_-;\-* #,##0.00\ [$€]_-;_-* &quot;-&quot;??\ [$€]_-;_-@_-"/>
    <numFmt numFmtId="176" formatCode="[$-40C]dddd\ d\ mmmm\ yyyy"/>
    <numFmt numFmtId="177" formatCode="[$-F800]dddd\,\ mmmm\ dd\,\ yyyy"/>
    <numFmt numFmtId="178" formatCode="[$-40C]d\ mmmm\ yyyy;@"/>
    <numFmt numFmtId="179" formatCode="0#&quot; &quot;##&quot; &quot;##&quot; &quot;##&quot; &quot;##"/>
    <numFmt numFmtId="180" formatCode="00000000"/>
  </numFmts>
  <fonts count="105">
    <font>
      <sz val="10"/>
      <name val="Arial"/>
      <family val="0"/>
    </font>
    <font>
      <b/>
      <sz val="10"/>
      <name val="Arial"/>
      <family val="2"/>
    </font>
    <font>
      <b/>
      <sz val="16"/>
      <name val="Arial"/>
      <family val="2"/>
    </font>
    <font>
      <b/>
      <sz val="20"/>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28"/>
      <name val="Arial"/>
      <family val="2"/>
    </font>
    <font>
      <b/>
      <i/>
      <sz val="10"/>
      <name val="Arial"/>
      <family val="2"/>
    </font>
    <font>
      <b/>
      <u val="single"/>
      <sz val="10"/>
      <name val="Arial"/>
      <family val="2"/>
    </font>
    <font>
      <b/>
      <sz val="14"/>
      <name val="Arial"/>
      <family val="2"/>
    </font>
    <font>
      <sz val="16"/>
      <name val="Arial"/>
      <family val="2"/>
    </font>
    <font>
      <sz val="9"/>
      <name val="Wingdings"/>
      <family val="0"/>
    </font>
    <font>
      <sz val="12"/>
      <name val="Arial"/>
      <family val="2"/>
    </font>
    <font>
      <sz val="9"/>
      <color indexed="8"/>
      <name val="Arial"/>
      <family val="2"/>
    </font>
    <font>
      <b/>
      <sz val="10"/>
      <color indexed="9"/>
      <name val="Arial"/>
      <family val="2"/>
    </font>
    <font>
      <sz val="11"/>
      <color indexed="8"/>
      <name val="Calibri"/>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0"/>
      <color indexed="10"/>
      <name val="Arial"/>
      <family val="2"/>
    </font>
    <font>
      <b/>
      <sz val="12"/>
      <name val="Arial"/>
      <family val="2"/>
    </font>
    <font>
      <sz val="10"/>
      <color indexed="8"/>
      <name val="Arial"/>
      <family val="2"/>
    </font>
    <font>
      <b/>
      <sz val="11"/>
      <color indexed="52"/>
      <name val="Calibri"/>
      <family val="2"/>
    </font>
    <font>
      <sz val="11"/>
      <color indexed="52"/>
      <name val="Calibri"/>
      <family val="2"/>
    </font>
    <font>
      <sz val="10"/>
      <name val="Times New Roman"/>
      <family val="1"/>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4"/>
      <name val="Wingdings"/>
      <family val="0"/>
    </font>
    <font>
      <u val="single"/>
      <sz val="10"/>
      <color indexed="12"/>
      <name val="Times New Roman"/>
      <family val="1"/>
    </font>
    <font>
      <sz val="10"/>
      <color indexed="10"/>
      <name val="Arial"/>
      <family val="2"/>
    </font>
    <font>
      <sz val="10"/>
      <color indexed="19"/>
      <name val="Arial"/>
      <family val="2"/>
    </font>
    <font>
      <b/>
      <sz val="15"/>
      <color indexed="62"/>
      <name val="Arial"/>
      <family val="2"/>
    </font>
    <font>
      <b/>
      <sz val="13"/>
      <color indexed="62"/>
      <name val="Arial"/>
      <family val="2"/>
    </font>
    <font>
      <b/>
      <sz val="11"/>
      <color indexed="62"/>
      <name val="Arial"/>
      <family val="2"/>
    </font>
    <font>
      <b/>
      <sz val="14"/>
      <color indexed="10"/>
      <name val="Arial"/>
      <family val="2"/>
    </font>
    <font>
      <b/>
      <sz val="11"/>
      <name val="Arial"/>
      <family val="2"/>
    </font>
    <font>
      <sz val="6"/>
      <name val="Arial"/>
      <family val="2"/>
    </font>
    <font>
      <b/>
      <i/>
      <sz val="12"/>
      <name val="Arial"/>
      <family val="2"/>
    </font>
    <font>
      <b/>
      <i/>
      <sz val="9"/>
      <name val="Arial"/>
      <family val="2"/>
    </font>
    <font>
      <b/>
      <sz val="14"/>
      <name val="Book Antiqua"/>
      <family val="1"/>
    </font>
    <font>
      <b/>
      <i/>
      <sz val="11"/>
      <name val="Arial"/>
      <family val="2"/>
    </font>
    <font>
      <i/>
      <sz val="10"/>
      <name val="Arial"/>
      <family val="2"/>
    </font>
    <font>
      <u val="single"/>
      <strike/>
      <sz val="36"/>
      <name val="Impact"/>
      <family val="2"/>
    </font>
    <font>
      <sz val="10"/>
      <color indexed="9"/>
      <name val="Arial"/>
      <family val="2"/>
    </font>
    <font>
      <sz val="10"/>
      <color indexed="62"/>
      <name val="Arial"/>
      <family val="2"/>
    </font>
    <font>
      <sz val="10"/>
      <color indexed="20"/>
      <name val="Arial"/>
      <family val="2"/>
    </font>
    <font>
      <sz val="10"/>
      <color indexed="17"/>
      <name val="Arial"/>
      <family val="2"/>
    </font>
    <font>
      <b/>
      <sz val="10"/>
      <color indexed="63"/>
      <name val="Arial"/>
      <family val="2"/>
    </font>
    <font>
      <i/>
      <sz val="10"/>
      <color indexed="23"/>
      <name val="Arial"/>
      <family val="2"/>
    </font>
    <font>
      <b/>
      <sz val="10"/>
      <color indexed="8"/>
      <name val="Arial"/>
      <family val="2"/>
    </font>
    <font>
      <b/>
      <sz val="9"/>
      <color indexed="17"/>
      <name val="Arial"/>
      <family val="2"/>
    </font>
    <font>
      <b/>
      <sz val="9"/>
      <color indexed="10"/>
      <name val="Arial"/>
      <family val="2"/>
    </font>
    <font>
      <sz val="8"/>
      <name val="Tahoma"/>
      <family val="2"/>
    </font>
    <font>
      <sz val="11"/>
      <color theme="1"/>
      <name val="Calibri"/>
      <family val="2"/>
    </font>
    <font>
      <sz val="10"/>
      <color theme="1"/>
      <name val="Arial"/>
      <family val="2"/>
    </font>
    <font>
      <sz val="10"/>
      <color theme="0"/>
      <name val="Arial"/>
      <family val="2"/>
    </font>
    <font>
      <sz val="11"/>
      <color theme="0"/>
      <name val="Calibri"/>
      <family val="2"/>
    </font>
    <font>
      <sz val="10"/>
      <color rgb="FFFF0000"/>
      <name val="Arial"/>
      <family val="2"/>
    </font>
    <font>
      <sz val="11"/>
      <color rgb="FFFF0000"/>
      <name val="Calibri"/>
      <family val="2"/>
    </font>
    <font>
      <b/>
      <sz val="11"/>
      <color rgb="FFFA7D00"/>
      <name val="Calibri"/>
      <family val="2"/>
    </font>
    <font>
      <b/>
      <sz val="10"/>
      <color rgb="FFFA7D00"/>
      <name val="Arial"/>
      <family val="2"/>
    </font>
    <font>
      <sz val="11"/>
      <color rgb="FFFA7D00"/>
      <name val="Calibri"/>
      <family val="2"/>
    </font>
    <font>
      <sz val="10"/>
      <color rgb="FFFA7D00"/>
      <name val="Arial"/>
      <family val="2"/>
    </font>
    <font>
      <sz val="10"/>
      <color rgb="FF3F3F76"/>
      <name val="Arial"/>
      <family val="2"/>
    </font>
    <font>
      <sz val="11"/>
      <color rgb="FF3F3F76"/>
      <name val="Calibri"/>
      <family val="2"/>
    </font>
    <font>
      <sz val="10"/>
      <color rgb="FF9C0006"/>
      <name val="Arial"/>
      <family val="2"/>
    </font>
    <font>
      <sz val="11"/>
      <color rgb="FF9C0006"/>
      <name val="Calibri"/>
      <family val="2"/>
    </font>
    <font>
      <sz val="11"/>
      <color rgb="FF9C6500"/>
      <name val="Calibri"/>
      <family val="2"/>
    </font>
    <font>
      <sz val="10"/>
      <color rgb="FF9C6500"/>
      <name val="Arial"/>
      <family val="2"/>
    </font>
    <font>
      <sz val="10"/>
      <color rgb="FF006100"/>
      <name val="Arial"/>
      <family val="2"/>
    </font>
    <font>
      <sz val="11"/>
      <color rgb="FF006100"/>
      <name val="Calibri"/>
      <family val="2"/>
    </font>
    <font>
      <b/>
      <sz val="10"/>
      <color rgb="FF3F3F3F"/>
      <name val="Arial"/>
      <family val="2"/>
    </font>
    <font>
      <b/>
      <sz val="11"/>
      <color rgb="FF3F3F3F"/>
      <name val="Calibri"/>
      <family val="2"/>
    </font>
    <font>
      <i/>
      <sz val="10"/>
      <color rgb="FF7F7F7F"/>
      <name val="Arial"/>
      <family val="2"/>
    </font>
    <font>
      <i/>
      <sz val="11"/>
      <color rgb="FF7F7F7F"/>
      <name val="Calibri"/>
      <family val="2"/>
    </font>
    <font>
      <b/>
      <sz val="18"/>
      <color theme="3"/>
      <name val="Cambria"/>
      <family val="2"/>
    </font>
    <font>
      <b/>
      <sz val="15"/>
      <color theme="3"/>
      <name val="Calibri"/>
      <family val="2"/>
    </font>
    <font>
      <b/>
      <sz val="15"/>
      <color theme="3"/>
      <name val="Arial"/>
      <family val="2"/>
    </font>
    <font>
      <b/>
      <sz val="13"/>
      <color theme="3"/>
      <name val="Calibri"/>
      <family val="2"/>
    </font>
    <font>
      <b/>
      <sz val="13"/>
      <color theme="3"/>
      <name val="Arial"/>
      <family val="2"/>
    </font>
    <font>
      <b/>
      <sz val="11"/>
      <color theme="3"/>
      <name val="Calibri"/>
      <family val="2"/>
    </font>
    <font>
      <b/>
      <sz val="11"/>
      <color theme="3"/>
      <name val="Arial"/>
      <family val="2"/>
    </font>
    <font>
      <b/>
      <sz val="10"/>
      <color theme="1"/>
      <name val="Arial"/>
      <family val="2"/>
    </font>
    <font>
      <b/>
      <sz val="11"/>
      <color theme="1"/>
      <name val="Calibri"/>
      <family val="2"/>
    </font>
    <font>
      <b/>
      <sz val="10"/>
      <color theme="0"/>
      <name val="Arial"/>
      <family val="2"/>
    </font>
    <font>
      <b/>
      <sz val="11"/>
      <color theme="0"/>
      <name val="Calibri"/>
      <family val="2"/>
    </font>
    <font>
      <b/>
      <sz val="9"/>
      <color rgb="FF00B050"/>
      <name val="Arial"/>
      <family val="2"/>
    </font>
    <font>
      <b/>
      <sz val="9"/>
      <color rgb="FFFF0000"/>
      <name val="Arial"/>
      <family val="2"/>
    </font>
  </fonts>
  <fills count="62">
    <fill>
      <patternFill/>
    </fill>
    <fill>
      <patternFill patternType="gray125"/>
    </fill>
    <fill>
      <patternFill patternType="solid">
        <fgColor indexed="44"/>
        <bgColor indexed="64"/>
      </patternFill>
    </fill>
    <fill>
      <patternFill patternType="solid">
        <fgColor indexed="31"/>
        <bgColor indexed="64"/>
      </patternFill>
    </fill>
    <fill>
      <patternFill patternType="solid">
        <fgColor theme="4" tint="0.7999799847602844"/>
        <bgColor indexed="64"/>
      </patternFill>
    </fill>
    <fill>
      <patternFill patternType="solid">
        <fgColor indexed="29"/>
        <bgColor indexed="64"/>
      </patternFill>
    </fill>
    <fill>
      <patternFill patternType="solid">
        <fgColor indexed="45"/>
        <bgColor indexed="64"/>
      </patternFill>
    </fill>
    <fill>
      <patternFill patternType="solid">
        <fgColor theme="5" tint="0.7999799847602844"/>
        <bgColor indexed="64"/>
      </patternFill>
    </fill>
    <fill>
      <patternFill patternType="solid">
        <fgColor indexed="26"/>
        <bgColor indexed="64"/>
      </patternFill>
    </fill>
    <fill>
      <patternFill patternType="solid">
        <fgColor indexed="42"/>
        <bgColor indexed="64"/>
      </patternFill>
    </fill>
    <fill>
      <patternFill patternType="solid">
        <fgColor theme="6" tint="0.7999799847602844"/>
        <bgColor indexed="64"/>
      </patternFill>
    </fill>
    <fill>
      <patternFill patternType="solid">
        <fgColor indexed="47"/>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43"/>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indexed="30"/>
        <bgColor indexed="64"/>
      </patternFill>
    </fill>
    <fill>
      <patternFill patternType="solid">
        <fgColor indexed="5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56"/>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indexed="54"/>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2"/>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indexed="55"/>
        <bgColor indexed="64"/>
      </patternFill>
    </fill>
    <fill>
      <patternFill patternType="solid">
        <fgColor rgb="FFA5A5A5"/>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indexed="15"/>
        <bgColor indexed="64"/>
      </patternFill>
    </fill>
  </fills>
  <borders count="8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10"/>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color indexed="63"/>
      </left>
      <right>
        <color indexed="63"/>
      </right>
      <top>
        <color indexed="63"/>
      </top>
      <bottom style="thick">
        <color indexed="27"/>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27"/>
      </bottom>
    </border>
    <border>
      <left>
        <color indexed="63"/>
      </left>
      <right>
        <color indexed="63"/>
      </right>
      <top>
        <color indexed="63"/>
      </top>
      <bottom style="medium">
        <color indexed="30"/>
      </bottom>
    </border>
    <border>
      <left>
        <color indexed="63"/>
      </left>
      <right>
        <color indexed="63"/>
      </right>
      <top>
        <color indexed="63"/>
      </top>
      <bottom style="medium">
        <color theme="4" tint="0.39998000860214233"/>
      </bottom>
    </border>
    <border>
      <left>
        <color indexed="63"/>
      </left>
      <right>
        <color indexed="63"/>
      </right>
      <top style="thin">
        <color indexed="56"/>
      </top>
      <bottom style="double">
        <color indexed="56"/>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ck"/>
      <right style="hair"/>
      <top style="hair"/>
      <bottom style="hair"/>
    </border>
    <border>
      <left style="thick"/>
      <right style="thin"/>
      <top style="thick"/>
      <bottom style="thin"/>
    </border>
    <border>
      <left>
        <color indexed="63"/>
      </left>
      <right style="thin"/>
      <top style="thick"/>
      <bottom style="thin"/>
    </border>
    <border>
      <left style="thin"/>
      <right style="thin"/>
      <top style="thick"/>
      <bottom style="thin"/>
    </border>
    <border>
      <left style="thin"/>
      <right style="thick"/>
      <top style="thick"/>
      <bottom style="thin"/>
    </border>
    <border>
      <left style="thick"/>
      <right>
        <color indexed="63"/>
      </right>
      <top>
        <color indexed="63"/>
      </top>
      <bottom>
        <color indexed="63"/>
      </bottom>
    </border>
    <border>
      <left style="hair"/>
      <right style="hair"/>
      <top style="hair"/>
      <bottom style="hair"/>
    </border>
    <border>
      <left style="hair"/>
      <right style="hair"/>
      <top>
        <color indexed="63"/>
      </top>
      <bottom style="hair"/>
    </border>
    <border>
      <left style="thin"/>
      <right>
        <color indexed="63"/>
      </right>
      <top style="hair"/>
      <bottom style="hair"/>
    </border>
    <border>
      <left style="thin"/>
      <right>
        <color indexed="63"/>
      </right>
      <top style="hair"/>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style="hair"/>
      <bottom>
        <color indexed="63"/>
      </bottom>
    </border>
    <border>
      <left>
        <color indexed="63"/>
      </left>
      <right>
        <color indexed="63"/>
      </right>
      <top style="thin"/>
      <bottom>
        <color indexed="63"/>
      </bottom>
    </border>
    <border>
      <left style="thin"/>
      <right>
        <color indexed="63"/>
      </right>
      <top style="thin"/>
      <bottom style="hair"/>
    </border>
    <border>
      <left>
        <color indexed="63"/>
      </left>
      <right style="thick"/>
      <top style="hair"/>
      <bottom style="hair"/>
    </border>
    <border>
      <left style="medium"/>
      <right style="medium"/>
      <top style="hair"/>
      <bottom style="medium"/>
    </border>
    <border>
      <left style="medium"/>
      <right style="medium"/>
      <top>
        <color indexed="63"/>
      </top>
      <bottom style="medium"/>
    </border>
    <border>
      <left/>
      <right/>
      <top/>
      <bottom style="medium"/>
    </border>
    <border>
      <left/>
      <right style="medium"/>
      <top/>
      <bottom style="medium"/>
    </border>
    <border>
      <left/>
      <right style="medium"/>
      <top style="medium"/>
      <bottom/>
    </border>
    <border>
      <left style="medium"/>
      <right style="medium"/>
      <top style="medium"/>
      <bottom>
        <color indexed="63"/>
      </bottom>
    </border>
    <border>
      <left style="medium"/>
      <right style="medium"/>
      <top style="thin"/>
      <bottom style="hair"/>
    </border>
    <border>
      <left/>
      <right style="medium"/>
      <top style="hair"/>
      <bottom style="medium"/>
    </border>
    <border>
      <left/>
      <right style="medium"/>
      <top style="thin"/>
      <bottom style="hair"/>
    </border>
    <border>
      <left style="medium"/>
      <right style="medium"/>
      <top>
        <color indexed="63"/>
      </top>
      <bottom>
        <color indexed="63"/>
      </bottom>
    </border>
    <border>
      <left>
        <color indexed="63"/>
      </left>
      <right>
        <color indexed="63"/>
      </right>
      <top style="thick"/>
      <bottom style="thick"/>
    </border>
    <border>
      <left style="hair"/>
      <right style="hair"/>
      <top style="hair"/>
      <bottom>
        <color indexed="63"/>
      </bottom>
    </border>
    <border>
      <left style="thick"/>
      <right style="hair"/>
      <top style="hair"/>
      <bottom>
        <color indexed="63"/>
      </bottom>
    </border>
    <border>
      <left>
        <color indexed="63"/>
      </left>
      <right style="thick"/>
      <top>
        <color indexed="63"/>
      </top>
      <bottom style="hair"/>
    </border>
    <border>
      <left>
        <color indexed="63"/>
      </left>
      <right style="hair"/>
      <top style="hair"/>
      <bottom style="hair"/>
    </border>
    <border>
      <left style="hair"/>
      <right style="thick"/>
      <top style="hair"/>
      <bottom style="hair"/>
    </border>
    <border>
      <left>
        <color indexed="63"/>
      </left>
      <right style="hair"/>
      <top style="hair"/>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style="hair"/>
      <right>
        <color indexed="63"/>
      </right>
      <top style="hair"/>
      <bottom style="hair"/>
    </border>
    <border>
      <left>
        <color indexed="63"/>
      </left>
      <right style="hair"/>
      <top style="thin"/>
      <bottom style="hair"/>
    </border>
    <border>
      <left>
        <color indexed="63"/>
      </left>
      <right style="thick"/>
      <top style="hair"/>
      <bottom>
        <color indexed="63"/>
      </bottom>
    </border>
    <border>
      <left style="hair"/>
      <right style="thick"/>
      <top style="hair"/>
      <bottom>
        <color indexed="63"/>
      </bottom>
    </border>
    <border>
      <left>
        <color indexed="63"/>
      </left>
      <right style="thin"/>
      <top style="hair"/>
      <bottom style="hair"/>
    </border>
    <border>
      <left style="thick"/>
      <right>
        <color indexed="63"/>
      </right>
      <top style="thick"/>
      <bottom style="thick"/>
    </border>
    <border>
      <left>
        <color indexed="63"/>
      </left>
      <right style="thick"/>
      <top style="thick"/>
      <bottom style="thick"/>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thin"/>
      <top style="thin"/>
      <bottom style="hair"/>
    </border>
    <border>
      <left>
        <color indexed="63"/>
      </left>
      <right style="thin"/>
      <top style="hair"/>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ck"/>
      <top>
        <color indexed="63"/>
      </top>
      <bottom>
        <color indexed="63"/>
      </bottom>
    </border>
  </borders>
  <cellStyleXfs count="14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2" borderId="0" applyNumberFormat="0" applyBorder="0" applyAlignment="0" applyProtection="0"/>
    <xf numFmtId="0" fontId="70" fillId="4"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4"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35"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71" fillId="4"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71" fillId="2" borderId="0" applyNumberFormat="0" applyBorder="0" applyAlignment="0" applyProtection="0"/>
    <xf numFmtId="0" fontId="17" fillId="3" borderId="0" applyNumberFormat="0" applyBorder="0" applyAlignment="0" applyProtection="0"/>
    <xf numFmtId="0" fontId="71" fillId="2" borderId="0" applyNumberFormat="0" applyBorder="0" applyAlignment="0" applyProtection="0"/>
    <xf numFmtId="0" fontId="71" fillId="4" borderId="0" applyNumberFormat="0" applyBorder="0" applyAlignment="0" applyProtection="0"/>
    <xf numFmtId="0" fontId="71" fillId="2" borderId="0" applyNumberFormat="0" applyBorder="0" applyAlignment="0" applyProtection="0"/>
    <xf numFmtId="0" fontId="71" fillId="4"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35" fillId="2" borderId="0" applyNumberFormat="0" applyBorder="0" applyAlignment="0" applyProtection="0"/>
    <xf numFmtId="0" fontId="71" fillId="2" borderId="0" applyNumberFormat="0" applyBorder="0" applyAlignment="0" applyProtection="0"/>
    <xf numFmtId="0" fontId="71" fillId="4" borderId="0" applyNumberFormat="0" applyBorder="0" applyAlignment="0" applyProtection="0"/>
    <xf numFmtId="0" fontId="35"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70" fillId="2" borderId="0" applyNumberFormat="0" applyBorder="0" applyAlignment="0" applyProtection="0"/>
    <xf numFmtId="0" fontId="70" fillId="4"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5" borderId="0" applyNumberFormat="0" applyBorder="0" applyAlignment="0" applyProtection="0"/>
    <xf numFmtId="0" fontId="70" fillId="7" borderId="0" applyNumberFormat="0" applyBorder="0" applyAlignment="0" applyProtection="0"/>
    <xf numFmtId="0" fontId="71" fillId="5" borderId="0" applyNumberFormat="0" applyBorder="0" applyAlignment="0" applyProtection="0"/>
    <xf numFmtId="0" fontId="71" fillId="5" borderId="0" applyNumberFormat="0" applyBorder="0" applyAlignment="0" applyProtection="0"/>
    <xf numFmtId="0" fontId="71" fillId="5" borderId="0" applyNumberFormat="0" applyBorder="0" applyAlignment="0" applyProtection="0"/>
    <xf numFmtId="0" fontId="71" fillId="5" borderId="0" applyNumberFormat="0" applyBorder="0" applyAlignment="0" applyProtection="0"/>
    <xf numFmtId="0" fontId="71" fillId="7" borderId="0" applyNumberFormat="0" applyBorder="0" applyAlignment="0" applyProtection="0"/>
    <xf numFmtId="0" fontId="71" fillId="5" borderId="0" applyNumberFormat="0" applyBorder="0" applyAlignment="0" applyProtection="0"/>
    <xf numFmtId="0" fontId="71" fillId="5" borderId="0" applyNumberFormat="0" applyBorder="0" applyAlignment="0" applyProtection="0"/>
    <xf numFmtId="0" fontId="71" fillId="5" borderId="0" applyNumberFormat="0" applyBorder="0" applyAlignment="0" applyProtection="0"/>
    <xf numFmtId="0" fontId="35" fillId="5" borderId="0" applyNumberFormat="0" applyBorder="0" applyAlignment="0" applyProtection="0"/>
    <xf numFmtId="0" fontId="71" fillId="5" borderId="0" applyNumberFormat="0" applyBorder="0" applyAlignment="0" applyProtection="0"/>
    <xf numFmtId="0" fontId="71" fillId="5" borderId="0" applyNumberFormat="0" applyBorder="0" applyAlignment="0" applyProtection="0"/>
    <xf numFmtId="0" fontId="71" fillId="7"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71" fillId="5" borderId="0" applyNumberFormat="0" applyBorder="0" applyAlignment="0" applyProtection="0"/>
    <xf numFmtId="0" fontId="17" fillId="6" borderId="0" applyNumberFormat="0" applyBorder="0" applyAlignment="0" applyProtection="0"/>
    <xf numFmtId="0" fontId="71" fillId="5" borderId="0" applyNumberFormat="0" applyBorder="0" applyAlignment="0" applyProtection="0"/>
    <xf numFmtId="0" fontId="71" fillId="7" borderId="0" applyNumberFormat="0" applyBorder="0" applyAlignment="0" applyProtection="0"/>
    <xf numFmtId="0" fontId="71" fillId="5" borderId="0" applyNumberFormat="0" applyBorder="0" applyAlignment="0" applyProtection="0"/>
    <xf numFmtId="0" fontId="71" fillId="7" borderId="0" applyNumberFormat="0" applyBorder="0" applyAlignment="0" applyProtection="0"/>
    <xf numFmtId="0" fontId="71" fillId="5" borderId="0" applyNumberFormat="0" applyBorder="0" applyAlignment="0" applyProtection="0"/>
    <xf numFmtId="0" fontId="71" fillId="5" borderId="0" applyNumberFormat="0" applyBorder="0" applyAlignment="0" applyProtection="0"/>
    <xf numFmtId="0" fontId="35" fillId="5" borderId="0" applyNumberFormat="0" applyBorder="0" applyAlignment="0" applyProtection="0"/>
    <xf numFmtId="0" fontId="71" fillId="5" borderId="0" applyNumberFormat="0" applyBorder="0" applyAlignment="0" applyProtection="0"/>
    <xf numFmtId="0" fontId="71" fillId="7" borderId="0" applyNumberFormat="0" applyBorder="0" applyAlignment="0" applyProtection="0"/>
    <xf numFmtId="0" fontId="35" fillId="5"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70" fillId="5" borderId="0" applyNumberFormat="0" applyBorder="0" applyAlignment="0" applyProtection="0"/>
    <xf numFmtId="0" fontId="70" fillId="7"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8" borderId="0" applyNumberFormat="0" applyBorder="0" applyAlignment="0" applyProtection="0"/>
    <xf numFmtId="0" fontId="70" fillId="10"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10"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35"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10"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71" fillId="8" borderId="0" applyNumberFormat="0" applyBorder="0" applyAlignment="0" applyProtection="0"/>
    <xf numFmtId="0" fontId="17" fillId="9" borderId="0" applyNumberFormat="0" applyBorder="0" applyAlignment="0" applyProtection="0"/>
    <xf numFmtId="0" fontId="71" fillId="8" borderId="0" applyNumberFormat="0" applyBorder="0" applyAlignment="0" applyProtection="0"/>
    <xf numFmtId="0" fontId="71" fillId="10" borderId="0" applyNumberFormat="0" applyBorder="0" applyAlignment="0" applyProtection="0"/>
    <xf numFmtId="0" fontId="71" fillId="8" borderId="0" applyNumberFormat="0" applyBorder="0" applyAlignment="0" applyProtection="0"/>
    <xf numFmtId="0" fontId="71" fillId="10"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35" fillId="8" borderId="0" applyNumberFormat="0" applyBorder="0" applyAlignment="0" applyProtection="0"/>
    <xf numFmtId="0" fontId="71" fillId="8" borderId="0" applyNumberFormat="0" applyBorder="0" applyAlignment="0" applyProtection="0"/>
    <xf numFmtId="0" fontId="71" fillId="10" borderId="0" applyNumberFormat="0" applyBorder="0" applyAlignment="0" applyProtection="0"/>
    <xf numFmtId="0" fontId="35" fillId="8"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70" fillId="8" borderId="0" applyNumberFormat="0" applyBorder="0" applyAlignment="0" applyProtection="0"/>
    <xf numFmtId="0" fontId="70" fillId="10"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1" borderId="0" applyNumberFormat="0" applyBorder="0" applyAlignment="0" applyProtection="0"/>
    <xf numFmtId="0" fontId="70" fillId="13" borderId="0" applyNumberFormat="0" applyBorder="0" applyAlignment="0" applyProtection="0"/>
    <xf numFmtId="0" fontId="71" fillId="11" borderId="0" applyNumberFormat="0" applyBorder="0" applyAlignment="0" applyProtection="0"/>
    <xf numFmtId="0" fontId="71" fillId="11" borderId="0" applyNumberFormat="0" applyBorder="0" applyAlignment="0" applyProtection="0"/>
    <xf numFmtId="0" fontId="71" fillId="11" borderId="0" applyNumberFormat="0" applyBorder="0" applyAlignment="0" applyProtection="0"/>
    <xf numFmtId="0" fontId="71" fillId="11" borderId="0" applyNumberFormat="0" applyBorder="0" applyAlignment="0" applyProtection="0"/>
    <xf numFmtId="0" fontId="71" fillId="13" borderId="0" applyNumberFormat="0" applyBorder="0" applyAlignment="0" applyProtection="0"/>
    <xf numFmtId="0" fontId="71" fillId="11" borderId="0" applyNumberFormat="0" applyBorder="0" applyAlignment="0" applyProtection="0"/>
    <xf numFmtId="0" fontId="71" fillId="11" borderId="0" applyNumberFormat="0" applyBorder="0" applyAlignment="0" applyProtection="0"/>
    <xf numFmtId="0" fontId="71" fillId="11" borderId="0" applyNumberFormat="0" applyBorder="0" applyAlignment="0" applyProtection="0"/>
    <xf numFmtId="0" fontId="35" fillId="11" borderId="0" applyNumberFormat="0" applyBorder="0" applyAlignment="0" applyProtection="0"/>
    <xf numFmtId="0" fontId="71" fillId="11" borderId="0" applyNumberFormat="0" applyBorder="0" applyAlignment="0" applyProtection="0"/>
    <xf numFmtId="0" fontId="71" fillId="11" borderId="0" applyNumberFormat="0" applyBorder="0" applyAlignment="0" applyProtection="0"/>
    <xf numFmtId="0" fontId="71" fillId="13"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71" fillId="11" borderId="0" applyNumberFormat="0" applyBorder="0" applyAlignment="0" applyProtection="0"/>
    <xf numFmtId="0" fontId="17" fillId="12" borderId="0" applyNumberFormat="0" applyBorder="0" applyAlignment="0" applyProtection="0"/>
    <xf numFmtId="0" fontId="71" fillId="11" borderId="0" applyNumberFormat="0" applyBorder="0" applyAlignment="0" applyProtection="0"/>
    <xf numFmtId="0" fontId="71" fillId="13" borderId="0" applyNumberFormat="0" applyBorder="0" applyAlignment="0" applyProtection="0"/>
    <xf numFmtId="0" fontId="71" fillId="11" borderId="0" applyNumberFormat="0" applyBorder="0" applyAlignment="0" applyProtection="0"/>
    <xf numFmtId="0" fontId="71" fillId="13" borderId="0" applyNumberFormat="0" applyBorder="0" applyAlignment="0" applyProtection="0"/>
    <xf numFmtId="0" fontId="71" fillId="11" borderId="0" applyNumberFormat="0" applyBorder="0" applyAlignment="0" applyProtection="0"/>
    <xf numFmtId="0" fontId="71" fillId="11" borderId="0" applyNumberFormat="0" applyBorder="0" applyAlignment="0" applyProtection="0"/>
    <xf numFmtId="0" fontId="35" fillId="11" borderId="0" applyNumberFormat="0" applyBorder="0" applyAlignment="0" applyProtection="0"/>
    <xf numFmtId="0" fontId="71" fillId="11" borderId="0" applyNumberFormat="0" applyBorder="0" applyAlignment="0" applyProtection="0"/>
    <xf numFmtId="0" fontId="71" fillId="13" borderId="0" applyNumberFormat="0" applyBorder="0" applyAlignment="0" applyProtection="0"/>
    <xf numFmtId="0" fontId="35" fillId="11"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70" fillId="11"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4" borderId="0" applyNumberFormat="0" applyBorder="0" applyAlignment="0" applyProtection="0"/>
    <xf numFmtId="0" fontId="71" fillId="15" borderId="0" applyNumberFormat="0" applyBorder="0" applyAlignment="0" applyProtection="0"/>
    <xf numFmtId="0" fontId="17" fillId="14" borderId="0" applyNumberFormat="0" applyBorder="0" applyAlignment="0" applyProtection="0"/>
    <xf numFmtId="0" fontId="70" fillId="15" borderId="0" applyNumberFormat="0" applyBorder="0" applyAlignment="0" applyProtection="0"/>
    <xf numFmtId="0" fontId="17" fillId="14"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7" fillId="8" borderId="0" applyNumberFormat="0" applyBorder="0" applyAlignment="0" applyProtection="0"/>
    <xf numFmtId="0" fontId="70" fillId="16"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16"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35"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16"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71" fillId="8" borderId="0" applyNumberFormat="0" applyBorder="0" applyAlignment="0" applyProtection="0"/>
    <xf numFmtId="0" fontId="17" fillId="11" borderId="0" applyNumberFormat="0" applyBorder="0" applyAlignment="0" applyProtection="0"/>
    <xf numFmtId="0" fontId="71" fillId="8" borderId="0" applyNumberFormat="0" applyBorder="0" applyAlignment="0" applyProtection="0"/>
    <xf numFmtId="0" fontId="71" fillId="16" borderId="0" applyNumberFormat="0" applyBorder="0" applyAlignment="0" applyProtection="0"/>
    <xf numFmtId="0" fontId="71" fillId="8" borderId="0" applyNumberFormat="0" applyBorder="0" applyAlignment="0" applyProtection="0"/>
    <xf numFmtId="0" fontId="71" fillId="16"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35" fillId="8" borderId="0" applyNumberFormat="0" applyBorder="0" applyAlignment="0" applyProtection="0"/>
    <xf numFmtId="0" fontId="71" fillId="8" borderId="0" applyNumberFormat="0" applyBorder="0" applyAlignment="0" applyProtection="0"/>
    <xf numFmtId="0" fontId="71" fillId="16" borderId="0" applyNumberFormat="0" applyBorder="0" applyAlignment="0" applyProtection="0"/>
    <xf numFmtId="0" fontId="35" fillId="8"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70" fillId="8" borderId="0" applyNumberFormat="0" applyBorder="0" applyAlignment="0" applyProtection="0"/>
    <xf numFmtId="0" fontId="70" fillId="16"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2" borderId="0" applyNumberFormat="0" applyBorder="0" applyAlignment="0" applyProtection="0"/>
    <xf numFmtId="0" fontId="17" fillId="14" borderId="0" applyNumberFormat="0" applyBorder="0" applyAlignment="0" applyProtection="0"/>
    <xf numFmtId="0" fontId="70" fillId="17" borderId="0" applyNumberFormat="0" applyBorder="0" applyAlignment="0" applyProtection="0"/>
    <xf numFmtId="0" fontId="71" fillId="14" borderId="0" applyNumberFormat="0" applyBorder="0" applyAlignment="0" applyProtection="0"/>
    <xf numFmtId="0" fontId="71" fillId="14" borderId="0" applyNumberFormat="0" applyBorder="0" applyAlignment="0" applyProtection="0"/>
    <xf numFmtId="0" fontId="71" fillId="14" borderId="0" applyNumberFormat="0" applyBorder="0" applyAlignment="0" applyProtection="0"/>
    <xf numFmtId="0" fontId="71" fillId="14" borderId="0" applyNumberFormat="0" applyBorder="0" applyAlignment="0" applyProtection="0"/>
    <xf numFmtId="0" fontId="71" fillId="17" borderId="0" applyNumberFormat="0" applyBorder="0" applyAlignment="0" applyProtection="0"/>
    <xf numFmtId="0" fontId="71" fillId="14" borderId="0" applyNumberFormat="0" applyBorder="0" applyAlignment="0" applyProtection="0"/>
    <xf numFmtId="0" fontId="71" fillId="14" borderId="0" applyNumberFormat="0" applyBorder="0" applyAlignment="0" applyProtection="0"/>
    <xf numFmtId="0" fontId="71" fillId="14" borderId="0" applyNumberFormat="0" applyBorder="0" applyAlignment="0" applyProtection="0"/>
    <xf numFmtId="0" fontId="35" fillId="14" borderId="0" applyNumberFormat="0" applyBorder="0" applyAlignment="0" applyProtection="0"/>
    <xf numFmtId="0" fontId="71" fillId="14" borderId="0" applyNumberFormat="0" applyBorder="0" applyAlignment="0" applyProtection="0"/>
    <xf numFmtId="0" fontId="71" fillId="14" borderId="0" applyNumberFormat="0" applyBorder="0" applyAlignment="0" applyProtection="0"/>
    <xf numFmtId="0" fontId="71" fillId="17"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71" fillId="14" borderId="0" applyNumberFormat="0" applyBorder="0" applyAlignment="0" applyProtection="0"/>
    <xf numFmtId="0" fontId="17" fillId="2" borderId="0" applyNumberFormat="0" applyBorder="0" applyAlignment="0" applyProtection="0"/>
    <xf numFmtId="0" fontId="71" fillId="14" borderId="0" applyNumberFormat="0" applyBorder="0" applyAlignment="0" applyProtection="0"/>
    <xf numFmtId="0" fontId="71" fillId="17" borderId="0" applyNumberFormat="0" applyBorder="0" applyAlignment="0" applyProtection="0"/>
    <xf numFmtId="0" fontId="71" fillId="14" borderId="0" applyNumberFormat="0" applyBorder="0" applyAlignment="0" applyProtection="0"/>
    <xf numFmtId="0" fontId="71" fillId="17" borderId="0" applyNumberFormat="0" applyBorder="0" applyAlignment="0" applyProtection="0"/>
    <xf numFmtId="0" fontId="71" fillId="14" borderId="0" applyNumberFormat="0" applyBorder="0" applyAlignment="0" applyProtection="0"/>
    <xf numFmtId="0" fontId="71" fillId="14" borderId="0" applyNumberFormat="0" applyBorder="0" applyAlignment="0" applyProtection="0"/>
    <xf numFmtId="0" fontId="35" fillId="14" borderId="0" applyNumberFormat="0" applyBorder="0" applyAlignment="0" applyProtection="0"/>
    <xf numFmtId="0" fontId="71" fillId="14" borderId="0" applyNumberFormat="0" applyBorder="0" applyAlignment="0" applyProtection="0"/>
    <xf numFmtId="0" fontId="71" fillId="17" borderId="0" applyNumberFormat="0" applyBorder="0" applyAlignment="0" applyProtection="0"/>
    <xf numFmtId="0" fontId="35" fillId="14" borderId="0" applyNumberFormat="0" applyBorder="0" applyAlignment="0" applyProtection="0"/>
    <xf numFmtId="0" fontId="17" fillId="14"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70" fillId="14" borderId="0" applyNumberFormat="0" applyBorder="0" applyAlignment="0" applyProtection="0"/>
    <xf numFmtId="0" fontId="70" fillId="17"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5" borderId="0" applyNumberFormat="0" applyBorder="0" applyAlignment="0" applyProtection="0"/>
    <xf numFmtId="0" fontId="71" fillId="18" borderId="0" applyNumberFormat="0" applyBorder="0" applyAlignment="0" applyProtection="0"/>
    <xf numFmtId="0" fontId="17" fillId="5" borderId="0" applyNumberFormat="0" applyBorder="0" applyAlignment="0" applyProtection="0"/>
    <xf numFmtId="0" fontId="70" fillId="18" borderId="0" applyNumberFormat="0" applyBorder="0" applyAlignment="0" applyProtection="0"/>
    <xf numFmtId="0" fontId="17" fillId="5"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9" borderId="0" applyNumberFormat="0" applyBorder="0" applyAlignment="0" applyProtection="0"/>
    <xf numFmtId="0" fontId="70" fillId="21"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21"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35"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21"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71" fillId="19" borderId="0" applyNumberFormat="0" applyBorder="0" applyAlignment="0" applyProtection="0"/>
    <xf numFmtId="0" fontId="17" fillId="20" borderId="0" applyNumberFormat="0" applyBorder="0" applyAlignment="0" applyProtection="0"/>
    <xf numFmtId="0" fontId="71" fillId="19" borderId="0" applyNumberFormat="0" applyBorder="0" applyAlignment="0" applyProtection="0"/>
    <xf numFmtId="0" fontId="71" fillId="21" borderId="0" applyNumberFormat="0" applyBorder="0" applyAlignment="0" applyProtection="0"/>
    <xf numFmtId="0" fontId="71" fillId="19" borderId="0" applyNumberFormat="0" applyBorder="0" applyAlignment="0" applyProtection="0"/>
    <xf numFmtId="0" fontId="71" fillId="21"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35" fillId="19" borderId="0" applyNumberFormat="0" applyBorder="0" applyAlignment="0" applyProtection="0"/>
    <xf numFmtId="0" fontId="71" fillId="19" borderId="0" applyNumberFormat="0" applyBorder="0" applyAlignment="0" applyProtection="0"/>
    <xf numFmtId="0" fontId="71" fillId="21" borderId="0" applyNumberFormat="0" applyBorder="0" applyAlignment="0" applyProtection="0"/>
    <xf numFmtId="0" fontId="35" fillId="19"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70" fillId="19" borderId="0" applyNumberFormat="0" applyBorder="0" applyAlignment="0" applyProtection="0"/>
    <xf numFmtId="0" fontId="70" fillId="21" borderId="0" applyNumberFormat="0" applyBorder="0" applyAlignment="0" applyProtection="0"/>
    <xf numFmtId="0" fontId="70" fillId="19" borderId="0" applyNumberFormat="0" applyBorder="0" applyAlignment="0" applyProtection="0"/>
    <xf numFmtId="0" fontId="70"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6" borderId="0" applyNumberFormat="0" applyBorder="0" applyAlignment="0" applyProtection="0"/>
    <xf numFmtId="0" fontId="17" fillId="12" borderId="0" applyNumberFormat="0" applyBorder="0" applyAlignment="0" applyProtection="0"/>
    <xf numFmtId="0" fontId="17" fillId="6" borderId="0" applyNumberFormat="0" applyBorder="0" applyAlignment="0" applyProtection="0"/>
    <xf numFmtId="0" fontId="70" fillId="22"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22"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35"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22"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71" fillId="6" borderId="0" applyNumberFormat="0" applyBorder="0" applyAlignment="0" applyProtection="0"/>
    <xf numFmtId="0" fontId="17" fillId="12" borderId="0" applyNumberFormat="0" applyBorder="0" applyAlignment="0" applyProtection="0"/>
    <xf numFmtId="0" fontId="71" fillId="6" borderId="0" applyNumberFormat="0" applyBorder="0" applyAlignment="0" applyProtection="0"/>
    <xf numFmtId="0" fontId="71" fillId="22" borderId="0" applyNumberFormat="0" applyBorder="0" applyAlignment="0" applyProtection="0"/>
    <xf numFmtId="0" fontId="71" fillId="6" borderId="0" applyNumberFormat="0" applyBorder="0" applyAlignment="0" applyProtection="0"/>
    <xf numFmtId="0" fontId="71" fillId="22"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35" fillId="6" borderId="0" applyNumberFormat="0" applyBorder="0" applyAlignment="0" applyProtection="0"/>
    <xf numFmtId="0" fontId="71" fillId="6" borderId="0" applyNumberFormat="0" applyBorder="0" applyAlignment="0" applyProtection="0"/>
    <xf numFmtId="0" fontId="71" fillId="22" borderId="0" applyNumberFormat="0" applyBorder="0" applyAlignment="0" applyProtection="0"/>
    <xf numFmtId="0" fontId="35" fillId="6" borderId="0" applyNumberFormat="0" applyBorder="0" applyAlignment="0" applyProtection="0"/>
    <xf numFmtId="0" fontId="17" fillId="6"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70" fillId="6" borderId="0" applyNumberFormat="0" applyBorder="0" applyAlignment="0" applyProtection="0"/>
    <xf numFmtId="0" fontId="70" fillId="22"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4" borderId="0" applyNumberFormat="0" applyBorder="0" applyAlignment="0" applyProtection="0"/>
    <xf numFmtId="0" fontId="17" fillId="2" borderId="0" applyNumberFormat="0" applyBorder="0" applyAlignment="0" applyProtection="0"/>
    <xf numFmtId="0" fontId="17" fillId="14" borderId="0" applyNumberFormat="0" applyBorder="0" applyAlignment="0" applyProtection="0"/>
    <xf numFmtId="0" fontId="70" fillId="23" borderId="0" applyNumberFormat="0" applyBorder="0" applyAlignment="0" applyProtection="0"/>
    <xf numFmtId="0" fontId="71" fillId="14" borderId="0" applyNumberFormat="0" applyBorder="0" applyAlignment="0" applyProtection="0"/>
    <xf numFmtId="0" fontId="71" fillId="14" borderId="0" applyNumberFormat="0" applyBorder="0" applyAlignment="0" applyProtection="0"/>
    <xf numFmtId="0" fontId="71" fillId="14" borderId="0" applyNumberFormat="0" applyBorder="0" applyAlignment="0" applyProtection="0"/>
    <xf numFmtId="0" fontId="71" fillId="14" borderId="0" applyNumberFormat="0" applyBorder="0" applyAlignment="0" applyProtection="0"/>
    <xf numFmtId="0" fontId="71" fillId="23" borderId="0" applyNumberFormat="0" applyBorder="0" applyAlignment="0" applyProtection="0"/>
    <xf numFmtId="0" fontId="71" fillId="14" borderId="0" applyNumberFormat="0" applyBorder="0" applyAlignment="0" applyProtection="0"/>
    <xf numFmtId="0" fontId="71" fillId="14" borderId="0" applyNumberFormat="0" applyBorder="0" applyAlignment="0" applyProtection="0"/>
    <xf numFmtId="0" fontId="71" fillId="14" borderId="0" applyNumberFormat="0" applyBorder="0" applyAlignment="0" applyProtection="0"/>
    <xf numFmtId="0" fontId="35" fillId="14" borderId="0" applyNumberFormat="0" applyBorder="0" applyAlignment="0" applyProtection="0"/>
    <xf numFmtId="0" fontId="71" fillId="14" borderId="0" applyNumberFormat="0" applyBorder="0" applyAlignment="0" applyProtection="0"/>
    <xf numFmtId="0" fontId="71" fillId="14" borderId="0" applyNumberFormat="0" applyBorder="0" applyAlignment="0" applyProtection="0"/>
    <xf numFmtId="0" fontId="71" fillId="2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71" fillId="14" borderId="0" applyNumberFormat="0" applyBorder="0" applyAlignment="0" applyProtection="0"/>
    <xf numFmtId="0" fontId="17" fillId="2" borderId="0" applyNumberFormat="0" applyBorder="0" applyAlignment="0" applyProtection="0"/>
    <xf numFmtId="0" fontId="71" fillId="14" borderId="0" applyNumberFormat="0" applyBorder="0" applyAlignment="0" applyProtection="0"/>
    <xf numFmtId="0" fontId="71" fillId="23" borderId="0" applyNumberFormat="0" applyBorder="0" applyAlignment="0" applyProtection="0"/>
    <xf numFmtId="0" fontId="71" fillId="14" borderId="0" applyNumberFormat="0" applyBorder="0" applyAlignment="0" applyProtection="0"/>
    <xf numFmtId="0" fontId="71" fillId="23" borderId="0" applyNumberFormat="0" applyBorder="0" applyAlignment="0" applyProtection="0"/>
    <xf numFmtId="0" fontId="71" fillId="14" borderId="0" applyNumberFormat="0" applyBorder="0" applyAlignment="0" applyProtection="0"/>
    <xf numFmtId="0" fontId="71" fillId="14" borderId="0" applyNumberFormat="0" applyBorder="0" applyAlignment="0" applyProtection="0"/>
    <xf numFmtId="0" fontId="35" fillId="14" borderId="0" applyNumberFormat="0" applyBorder="0" applyAlignment="0" applyProtection="0"/>
    <xf numFmtId="0" fontId="71" fillId="14" borderId="0" applyNumberFormat="0" applyBorder="0" applyAlignment="0" applyProtection="0"/>
    <xf numFmtId="0" fontId="71" fillId="23" borderId="0" applyNumberFormat="0" applyBorder="0" applyAlignment="0" applyProtection="0"/>
    <xf numFmtId="0" fontId="35" fillId="14" borderId="0" applyNumberFormat="0" applyBorder="0" applyAlignment="0" applyProtection="0"/>
    <xf numFmtId="0" fontId="17" fillId="14"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70" fillId="14" borderId="0" applyNumberFormat="0" applyBorder="0" applyAlignment="0" applyProtection="0"/>
    <xf numFmtId="0" fontId="70" fillId="23"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8" borderId="0" applyNumberFormat="0" applyBorder="0" applyAlignment="0" applyProtection="0"/>
    <xf numFmtId="0" fontId="17" fillId="24" borderId="0" applyNumberFormat="0" applyBorder="0" applyAlignment="0" applyProtection="0"/>
    <xf numFmtId="0" fontId="17" fillId="8" borderId="0" applyNumberFormat="0" applyBorder="0" applyAlignment="0" applyProtection="0"/>
    <xf numFmtId="0" fontId="70"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35" fillId="8"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71" fillId="8" borderId="0" applyNumberFormat="0" applyBorder="0" applyAlignment="0" applyProtection="0"/>
    <xf numFmtId="0" fontId="17" fillId="24"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71" fillId="8" borderId="0" applyNumberFormat="0" applyBorder="0" applyAlignment="0" applyProtection="0"/>
    <xf numFmtId="0" fontId="71" fillId="8" borderId="0" applyNumberFormat="0" applyBorder="0" applyAlignment="0" applyProtection="0"/>
    <xf numFmtId="0" fontId="35" fillId="8" borderId="0" applyNumberFormat="0" applyBorder="0" applyAlignment="0" applyProtection="0"/>
    <xf numFmtId="0" fontId="71" fillId="8" borderId="0" applyNumberFormat="0" applyBorder="0" applyAlignment="0" applyProtection="0"/>
    <xf numFmtId="0" fontId="71" fillId="25" borderId="0" applyNumberFormat="0" applyBorder="0" applyAlignment="0" applyProtection="0"/>
    <xf numFmtId="0" fontId="35" fillId="8" borderId="0" applyNumberFormat="0" applyBorder="0" applyAlignment="0" applyProtection="0"/>
    <xf numFmtId="0" fontId="17" fillId="8"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70" fillId="8" borderId="0" applyNumberFormat="0" applyBorder="0" applyAlignment="0" applyProtection="0"/>
    <xf numFmtId="0" fontId="70" fillId="25"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8"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26"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26" borderId="0" applyNumberFormat="0" applyBorder="0" applyAlignment="0" applyProtection="0"/>
    <xf numFmtId="0" fontId="72" fillId="14" borderId="0" applyNumberFormat="0" applyBorder="0" applyAlignment="0" applyProtection="0"/>
    <xf numFmtId="0" fontId="18" fillId="27" borderId="0" applyNumberFormat="0" applyBorder="0" applyAlignment="0" applyProtection="0"/>
    <xf numFmtId="0" fontId="72" fillId="14" borderId="0" applyNumberFormat="0" applyBorder="0" applyAlignment="0" applyProtection="0"/>
    <xf numFmtId="0" fontId="72" fillId="26" borderId="0" applyNumberFormat="0" applyBorder="0" applyAlignment="0" applyProtection="0"/>
    <xf numFmtId="0" fontId="72" fillId="14" borderId="0" applyNumberFormat="0" applyBorder="0" applyAlignment="0" applyProtection="0"/>
    <xf numFmtId="0" fontId="72" fillId="26"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26" borderId="0" applyNumberFormat="0" applyBorder="0" applyAlignment="0" applyProtection="0"/>
    <xf numFmtId="0" fontId="18" fillId="14"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73" fillId="14" borderId="0" applyNumberFormat="0" applyBorder="0" applyAlignment="0" applyProtection="0"/>
    <xf numFmtId="0" fontId="73" fillId="26"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28" borderId="0" applyNumberFormat="0" applyBorder="0" applyAlignment="0" applyProtection="0"/>
    <xf numFmtId="0" fontId="18" fillId="5"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18" fillId="28"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73" fillId="28" borderId="0" applyNumberFormat="0" applyBorder="0" applyAlignment="0" applyProtection="0"/>
    <xf numFmtId="0" fontId="73" fillId="29"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30"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30" borderId="0" applyNumberFormat="0" applyBorder="0" applyAlignment="0" applyProtection="0"/>
    <xf numFmtId="0" fontId="72" fillId="24" borderId="0" applyNumberFormat="0" applyBorder="0" applyAlignment="0" applyProtection="0"/>
    <xf numFmtId="0" fontId="18" fillId="20" borderId="0" applyNumberFormat="0" applyBorder="0" applyAlignment="0" applyProtection="0"/>
    <xf numFmtId="0" fontId="72" fillId="24" borderId="0" applyNumberFormat="0" applyBorder="0" applyAlignment="0" applyProtection="0"/>
    <xf numFmtId="0" fontId="72" fillId="30" borderId="0" applyNumberFormat="0" applyBorder="0" applyAlignment="0" applyProtection="0"/>
    <xf numFmtId="0" fontId="72" fillId="24" borderId="0" applyNumberFormat="0" applyBorder="0" applyAlignment="0" applyProtection="0"/>
    <xf numFmtId="0" fontId="72" fillId="30"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30" borderId="0" applyNumberFormat="0" applyBorder="0" applyAlignment="0" applyProtection="0"/>
    <xf numFmtId="0" fontId="18" fillId="24"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73" fillId="24" borderId="0" applyNumberFormat="0" applyBorder="0" applyAlignment="0" applyProtection="0"/>
    <xf numFmtId="0" fontId="73" fillId="30"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18" fillId="32"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31" borderId="0" applyNumberFormat="0" applyBorder="0" applyAlignment="0" applyProtection="0"/>
    <xf numFmtId="0" fontId="18" fillId="6"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73" fillId="6" borderId="0" applyNumberFormat="0" applyBorder="0" applyAlignment="0" applyProtection="0"/>
    <xf numFmtId="0" fontId="73" fillId="31"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33"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33" borderId="0" applyNumberFormat="0" applyBorder="0" applyAlignment="0" applyProtection="0"/>
    <xf numFmtId="0" fontId="72" fillId="14" borderId="0" applyNumberFormat="0" applyBorder="0" applyAlignment="0" applyProtection="0"/>
    <xf numFmtId="0" fontId="18" fillId="34" borderId="0" applyNumberFormat="0" applyBorder="0" applyAlignment="0" applyProtection="0"/>
    <xf numFmtId="0" fontId="72" fillId="14" borderId="0" applyNumberFormat="0" applyBorder="0" applyAlignment="0" applyProtection="0"/>
    <xf numFmtId="0" fontId="72" fillId="33" borderId="0" applyNumberFormat="0" applyBorder="0" applyAlignment="0" applyProtection="0"/>
    <xf numFmtId="0" fontId="72" fillId="14" borderId="0" applyNumberFormat="0" applyBorder="0" applyAlignment="0" applyProtection="0"/>
    <xf numFmtId="0" fontId="72" fillId="33"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33" borderId="0" applyNumberFormat="0" applyBorder="0" applyAlignment="0" applyProtection="0"/>
    <xf numFmtId="0" fontId="18" fillId="1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73" fillId="14" borderId="0" applyNumberFormat="0" applyBorder="0" applyAlignment="0" applyProtection="0"/>
    <xf numFmtId="0" fontId="73" fillId="33"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5" borderId="0" applyNumberFormat="0" applyBorder="0" applyAlignment="0" applyProtection="0"/>
    <xf numFmtId="0" fontId="72" fillId="5" borderId="0" applyNumberFormat="0" applyBorder="0" applyAlignment="0" applyProtection="0"/>
    <xf numFmtId="0" fontId="72" fillId="5" borderId="0" applyNumberFormat="0" applyBorder="0" applyAlignment="0" applyProtection="0"/>
    <xf numFmtId="0" fontId="72" fillId="5" borderId="0" applyNumberFormat="0" applyBorder="0" applyAlignment="0" applyProtection="0"/>
    <xf numFmtId="0" fontId="72" fillId="5" borderId="0" applyNumberFormat="0" applyBorder="0" applyAlignment="0" applyProtection="0"/>
    <xf numFmtId="0" fontId="72" fillId="35" borderId="0" applyNumberFormat="0" applyBorder="0" applyAlignment="0" applyProtection="0"/>
    <xf numFmtId="0" fontId="72" fillId="5" borderId="0" applyNumberFormat="0" applyBorder="0" applyAlignment="0" applyProtection="0"/>
    <xf numFmtId="0" fontId="72" fillId="5" borderId="0" applyNumberFormat="0" applyBorder="0" applyAlignment="0" applyProtection="0"/>
    <xf numFmtId="0" fontId="72" fillId="5" borderId="0" applyNumberFormat="0" applyBorder="0" applyAlignment="0" applyProtection="0"/>
    <xf numFmtId="0" fontId="72" fillId="5" borderId="0" applyNumberFormat="0" applyBorder="0" applyAlignment="0" applyProtection="0"/>
    <xf numFmtId="0" fontId="72" fillId="5" borderId="0" applyNumberFormat="0" applyBorder="0" applyAlignment="0" applyProtection="0"/>
    <xf numFmtId="0" fontId="72" fillId="35" borderId="0" applyNumberFormat="0" applyBorder="0" applyAlignment="0" applyProtection="0"/>
    <xf numFmtId="0" fontId="72" fillId="5" borderId="0" applyNumberFormat="0" applyBorder="0" applyAlignment="0" applyProtection="0"/>
    <xf numFmtId="0" fontId="18" fillId="36" borderId="0" applyNumberFormat="0" applyBorder="0" applyAlignment="0" applyProtection="0"/>
    <xf numFmtId="0" fontId="72" fillId="5" borderId="0" applyNumberFormat="0" applyBorder="0" applyAlignment="0" applyProtection="0"/>
    <xf numFmtId="0" fontId="72" fillId="35" borderId="0" applyNumberFormat="0" applyBorder="0" applyAlignment="0" applyProtection="0"/>
    <xf numFmtId="0" fontId="72" fillId="5" borderId="0" applyNumberFormat="0" applyBorder="0" applyAlignment="0" applyProtection="0"/>
    <xf numFmtId="0" fontId="72" fillId="35" borderId="0" applyNumberFormat="0" applyBorder="0" applyAlignment="0" applyProtection="0"/>
    <xf numFmtId="0" fontId="72" fillId="5" borderId="0" applyNumberFormat="0" applyBorder="0" applyAlignment="0" applyProtection="0"/>
    <xf numFmtId="0" fontId="72" fillId="5" borderId="0" applyNumberFormat="0" applyBorder="0" applyAlignment="0" applyProtection="0"/>
    <xf numFmtId="0" fontId="72" fillId="5" borderId="0" applyNumberFormat="0" applyBorder="0" applyAlignment="0" applyProtection="0"/>
    <xf numFmtId="0" fontId="72" fillId="35" borderId="0" applyNumberFormat="0" applyBorder="0" applyAlignment="0" applyProtection="0"/>
    <xf numFmtId="0" fontId="18" fillId="5"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73" fillId="5" borderId="0" applyNumberFormat="0" applyBorder="0" applyAlignment="0" applyProtection="0"/>
    <xf numFmtId="0" fontId="73" fillId="3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2" fillId="37" borderId="0" applyNumberFormat="0" applyBorder="0" applyAlignment="0" applyProtection="0"/>
    <xf numFmtId="0" fontId="18" fillId="39"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18" fillId="37"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40"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40" borderId="0" applyNumberFormat="0" applyBorder="0" applyAlignment="0" applyProtection="0"/>
    <xf numFmtId="0" fontId="72" fillId="28" borderId="0" applyNumberFormat="0" applyBorder="0" applyAlignment="0" applyProtection="0"/>
    <xf numFmtId="0" fontId="18" fillId="41" borderId="0" applyNumberFormat="0" applyBorder="0" applyAlignment="0" applyProtection="0"/>
    <xf numFmtId="0" fontId="72" fillId="28" borderId="0" applyNumberFormat="0" applyBorder="0" applyAlignment="0" applyProtection="0"/>
    <xf numFmtId="0" fontId="72" fillId="40" borderId="0" applyNumberFormat="0" applyBorder="0" applyAlignment="0" applyProtection="0"/>
    <xf numFmtId="0" fontId="72" fillId="28" borderId="0" applyNumberFormat="0" applyBorder="0" applyAlignment="0" applyProtection="0"/>
    <xf numFmtId="0" fontId="72" fillId="40"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40" borderId="0" applyNumberFormat="0" applyBorder="0" applyAlignment="0" applyProtection="0"/>
    <xf numFmtId="0" fontId="18" fillId="28"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73" fillId="28" borderId="0" applyNumberFormat="0" applyBorder="0" applyAlignment="0" applyProtection="0"/>
    <xf numFmtId="0" fontId="73" fillId="40"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42"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42" borderId="0" applyNumberFormat="0" applyBorder="0" applyAlignment="0" applyProtection="0"/>
    <xf numFmtId="0" fontId="72" fillId="24" borderId="0" applyNumberFormat="0" applyBorder="0" applyAlignment="0" applyProtection="0"/>
    <xf numFmtId="0" fontId="18" fillId="43" borderId="0" applyNumberFormat="0" applyBorder="0" applyAlignment="0" applyProtection="0"/>
    <xf numFmtId="0" fontId="72" fillId="24" borderId="0" applyNumberFormat="0" applyBorder="0" applyAlignment="0" applyProtection="0"/>
    <xf numFmtId="0" fontId="72" fillId="42" borderId="0" applyNumberFormat="0" applyBorder="0" applyAlignment="0" applyProtection="0"/>
    <xf numFmtId="0" fontId="72" fillId="24" borderId="0" applyNumberFormat="0" applyBorder="0" applyAlignment="0" applyProtection="0"/>
    <xf numFmtId="0" fontId="72" fillId="42"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42" borderId="0" applyNumberFormat="0" applyBorder="0" applyAlignment="0" applyProtection="0"/>
    <xf numFmtId="0" fontId="18" fillId="24"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73" fillId="24" borderId="0" applyNumberFormat="0" applyBorder="0" applyAlignment="0" applyProtection="0"/>
    <xf numFmtId="0" fontId="73" fillId="42"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5"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5" borderId="0" applyNumberFormat="0" applyBorder="0" applyAlignment="0" applyProtection="0"/>
    <xf numFmtId="0" fontId="72" fillId="44" borderId="0" applyNumberFormat="0" applyBorder="0" applyAlignment="0" applyProtection="0"/>
    <xf numFmtId="0" fontId="18" fillId="32" borderId="0" applyNumberFormat="0" applyBorder="0" applyAlignment="0" applyProtection="0"/>
    <xf numFmtId="0" fontId="72" fillId="44" borderId="0" applyNumberFormat="0" applyBorder="0" applyAlignment="0" applyProtection="0"/>
    <xf numFmtId="0" fontId="72" fillId="45" borderId="0" applyNumberFormat="0" applyBorder="0" applyAlignment="0" applyProtection="0"/>
    <xf numFmtId="0" fontId="72" fillId="44" borderId="0" applyNumberFormat="0" applyBorder="0" applyAlignment="0" applyProtection="0"/>
    <xf numFmtId="0" fontId="72" fillId="45"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5" borderId="0" applyNumberFormat="0" applyBorder="0" applyAlignment="0" applyProtection="0"/>
    <xf numFmtId="0" fontId="18" fillId="44"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73" fillId="44" borderId="0" applyNumberFormat="0" applyBorder="0" applyAlignment="0" applyProtection="0"/>
    <xf numFmtId="0" fontId="73" fillId="45"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34" borderId="0" applyNumberFormat="0" applyBorder="0" applyAlignment="0" applyProtection="0"/>
    <xf numFmtId="0" fontId="72" fillId="46" borderId="0" applyNumberFormat="0" applyBorder="0" applyAlignment="0" applyProtection="0"/>
    <xf numFmtId="0" fontId="18" fillId="34" borderId="0" applyNumberFormat="0" applyBorder="0" applyAlignment="0" applyProtection="0"/>
    <xf numFmtId="0" fontId="73" fillId="46" borderId="0" applyNumberFormat="0" applyBorder="0" applyAlignment="0" applyProtection="0"/>
    <xf numFmtId="0" fontId="18" fillId="34" borderId="0" applyNumberFormat="0" applyBorder="0" applyAlignment="0" applyProtection="0"/>
    <xf numFmtId="0" fontId="18"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7"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7" borderId="0" applyNumberFormat="0" applyBorder="0" applyAlignment="0" applyProtection="0"/>
    <xf numFmtId="0" fontId="72" fillId="41" borderId="0" applyNumberFormat="0" applyBorder="0" applyAlignment="0" applyProtection="0"/>
    <xf numFmtId="0" fontId="18" fillId="28" borderId="0" applyNumberFormat="0" applyBorder="0" applyAlignment="0" applyProtection="0"/>
    <xf numFmtId="0" fontId="72" fillId="41" borderId="0" applyNumberFormat="0" applyBorder="0" applyAlignment="0" applyProtection="0"/>
    <xf numFmtId="0" fontId="72" fillId="47" borderId="0" applyNumberFormat="0" applyBorder="0" applyAlignment="0" applyProtection="0"/>
    <xf numFmtId="0" fontId="72" fillId="41" borderId="0" applyNumberFormat="0" applyBorder="0" applyAlignment="0" applyProtection="0"/>
    <xf numFmtId="0" fontId="72" fillId="47"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7" borderId="0" applyNumberFormat="0" applyBorder="0" applyAlignment="0" applyProtection="0"/>
    <xf numFmtId="0" fontId="18" fillId="41"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73" fillId="41" borderId="0" applyNumberFormat="0" applyBorder="0" applyAlignment="0" applyProtection="0"/>
    <xf numFmtId="0" fontId="73" fillId="47"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9" fillId="0" borderId="0" applyNumberFormat="0" applyFill="0" applyBorder="0" applyAlignment="0" applyProtection="0"/>
    <xf numFmtId="0" fontId="74" fillId="0" borderId="0" applyNumberFormat="0" applyFill="0" applyBorder="0" applyAlignment="0" applyProtection="0"/>
    <xf numFmtId="0" fontId="19" fillId="0" borderId="0" applyNumberFormat="0" applyFill="0" applyBorder="0" applyAlignment="0" applyProtection="0"/>
    <xf numFmtId="0" fontId="75" fillId="0" borderId="0" applyNumberFormat="0" applyFill="0" applyBorder="0" applyAlignment="0" applyProtection="0"/>
    <xf numFmtId="0" fontId="19" fillId="0" borderId="0" applyNumberFormat="0" applyFill="0" applyBorder="0" applyAlignment="0" applyProtection="0"/>
    <xf numFmtId="0" fontId="20" fillId="48" borderId="1" applyNumberFormat="0" applyAlignment="0" applyProtection="0"/>
    <xf numFmtId="0" fontId="36" fillId="49" borderId="1" applyNumberFormat="0" applyAlignment="0" applyProtection="0"/>
    <xf numFmtId="0" fontId="20" fillId="48" borderId="1" applyNumberFormat="0" applyAlignment="0" applyProtection="0"/>
    <xf numFmtId="0" fontId="76" fillId="50" borderId="2" applyNumberFormat="0" applyAlignment="0" applyProtection="0"/>
    <xf numFmtId="0" fontId="33" fillId="48" borderId="2" applyNumberFormat="0" applyAlignment="0" applyProtection="0"/>
    <xf numFmtId="0" fontId="33" fillId="48" borderId="2" applyNumberFormat="0" applyAlignment="0" applyProtection="0"/>
    <xf numFmtId="0" fontId="33" fillId="48" borderId="2" applyNumberFormat="0" applyAlignment="0" applyProtection="0"/>
    <xf numFmtId="0" fontId="33" fillId="48" borderId="2" applyNumberFormat="0" applyAlignment="0" applyProtection="0"/>
    <xf numFmtId="0" fontId="77" fillId="50" borderId="2" applyNumberFormat="0" applyAlignment="0" applyProtection="0"/>
    <xf numFmtId="0" fontId="33" fillId="48" borderId="2" applyNumberFormat="0" applyAlignment="0" applyProtection="0"/>
    <xf numFmtId="0" fontId="33" fillId="48" borderId="2" applyNumberFormat="0" applyAlignment="0" applyProtection="0"/>
    <xf numFmtId="0" fontId="33" fillId="48" borderId="2" applyNumberFormat="0" applyAlignment="0" applyProtection="0"/>
    <xf numFmtId="0" fontId="33" fillId="48" borderId="2" applyNumberFormat="0" applyAlignment="0" applyProtection="0"/>
    <xf numFmtId="0" fontId="33" fillId="48" borderId="2" applyNumberFormat="0" applyAlignment="0" applyProtection="0"/>
    <xf numFmtId="0" fontId="77" fillId="50" borderId="2" applyNumberFormat="0" applyAlignment="0" applyProtection="0"/>
    <xf numFmtId="0" fontId="33" fillId="48" borderId="1" applyNumberFormat="0" applyAlignment="0" applyProtection="0"/>
    <xf numFmtId="0" fontId="33" fillId="48" borderId="1" applyNumberFormat="0" applyAlignment="0" applyProtection="0"/>
    <xf numFmtId="0" fontId="33" fillId="48" borderId="2" applyNumberFormat="0" applyAlignment="0" applyProtection="0"/>
    <xf numFmtId="0" fontId="36" fillId="49" borderId="1" applyNumberFormat="0" applyAlignment="0" applyProtection="0"/>
    <xf numFmtId="0" fontId="33" fillId="48" borderId="2" applyNumberFormat="0" applyAlignment="0" applyProtection="0"/>
    <xf numFmtId="0" fontId="77" fillId="50" borderId="2" applyNumberFormat="0" applyAlignment="0" applyProtection="0"/>
    <xf numFmtId="0" fontId="33" fillId="48" borderId="2" applyNumberFormat="0" applyAlignment="0" applyProtection="0"/>
    <xf numFmtId="0" fontId="77" fillId="50" borderId="2" applyNumberFormat="0" applyAlignment="0" applyProtection="0"/>
    <xf numFmtId="0" fontId="33" fillId="48" borderId="2" applyNumberFormat="0" applyAlignment="0" applyProtection="0"/>
    <xf numFmtId="0" fontId="33" fillId="48" borderId="2" applyNumberFormat="0" applyAlignment="0" applyProtection="0"/>
    <xf numFmtId="0" fontId="33" fillId="48" borderId="1" applyNumberFormat="0" applyAlignment="0" applyProtection="0"/>
    <xf numFmtId="0" fontId="33" fillId="48" borderId="2" applyNumberFormat="0" applyAlignment="0" applyProtection="0"/>
    <xf numFmtId="0" fontId="77" fillId="50" borderId="2" applyNumberFormat="0" applyAlignment="0" applyProtection="0"/>
    <xf numFmtId="0" fontId="20" fillId="48" borderId="1" applyNumberFormat="0" applyAlignment="0" applyProtection="0"/>
    <xf numFmtId="0" fontId="36" fillId="49" borderId="1" applyNumberFormat="0" applyAlignment="0" applyProtection="0"/>
    <xf numFmtId="0" fontId="36" fillId="49" borderId="1" applyNumberFormat="0" applyAlignment="0" applyProtection="0"/>
    <xf numFmtId="0" fontId="20" fillId="48" borderId="2" applyNumberFormat="0" applyAlignment="0" applyProtection="0"/>
    <xf numFmtId="0" fontId="76" fillId="50" borderId="2" applyNumberFormat="0" applyAlignment="0" applyProtection="0"/>
    <xf numFmtId="0" fontId="20" fillId="48" borderId="2" applyNumberFormat="0" applyAlignment="0" applyProtection="0"/>
    <xf numFmtId="0" fontId="20" fillId="48" borderId="2" applyNumberFormat="0" applyAlignment="0" applyProtection="0"/>
    <xf numFmtId="0" fontId="20" fillId="48" borderId="1" applyNumberFormat="0" applyAlignment="0" applyProtection="0"/>
    <xf numFmtId="0" fontId="20" fillId="48" borderId="1" applyNumberFormat="0" applyAlignment="0" applyProtection="0"/>
    <xf numFmtId="0" fontId="36" fillId="49" borderId="1" applyNumberFormat="0" applyAlignment="0" applyProtection="0"/>
    <xf numFmtId="0" fontId="36" fillId="49" borderId="1" applyNumberFormat="0" applyAlignment="0" applyProtection="0"/>
    <xf numFmtId="0" fontId="19" fillId="0" borderId="3" applyNumberFormat="0" applyFill="0" applyAlignment="0" applyProtection="0"/>
    <xf numFmtId="0" fontId="37" fillId="0" borderId="4" applyNumberFormat="0" applyFill="0" applyAlignment="0" applyProtection="0"/>
    <xf numFmtId="0" fontId="19" fillId="0" borderId="3" applyNumberFormat="0" applyFill="0" applyAlignment="0" applyProtection="0"/>
    <xf numFmtId="0" fontId="78" fillId="0" borderId="5"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79" fillId="0" borderId="5"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79" fillId="0" borderId="5"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37" fillId="0" borderId="4" applyNumberFormat="0" applyFill="0" applyAlignment="0" applyProtection="0"/>
    <xf numFmtId="0" fontId="46" fillId="0" borderId="3" applyNumberFormat="0" applyFill="0" applyAlignment="0" applyProtection="0"/>
    <xf numFmtId="0" fontId="79" fillId="0" borderId="5" applyNumberFormat="0" applyFill="0" applyAlignment="0" applyProtection="0"/>
    <xf numFmtId="0" fontId="46" fillId="0" borderId="3" applyNumberFormat="0" applyFill="0" applyAlignment="0" applyProtection="0"/>
    <xf numFmtId="0" fontId="79" fillId="0" borderId="5"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79" fillId="0" borderId="5" applyNumberFormat="0" applyFill="0" applyAlignment="0" applyProtection="0"/>
    <xf numFmtId="0" fontId="19" fillId="0" borderId="3" applyNumberFormat="0" applyFill="0" applyAlignment="0" applyProtection="0"/>
    <xf numFmtId="0" fontId="37" fillId="0" borderId="4" applyNumberFormat="0" applyFill="0" applyAlignment="0" applyProtection="0"/>
    <xf numFmtId="0" fontId="37" fillId="0" borderId="4" applyNumberFormat="0" applyFill="0" applyAlignment="0" applyProtection="0"/>
    <xf numFmtId="0" fontId="19" fillId="0" borderId="3" applyNumberFormat="0" applyFill="0" applyAlignment="0" applyProtection="0"/>
    <xf numFmtId="0" fontId="78" fillId="0" borderId="5"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37" fillId="0" borderId="4" applyNumberFormat="0" applyFill="0" applyAlignment="0" applyProtection="0"/>
    <xf numFmtId="0" fontId="37" fillId="0" borderId="4" applyNumberFormat="0" applyFill="0" applyAlignment="0" applyProtection="0"/>
    <xf numFmtId="0" fontId="0" fillId="8" borderId="6" applyNumberFormat="0" applyFont="0" applyAlignment="0" applyProtection="0"/>
    <xf numFmtId="0" fontId="35" fillId="51" borderId="7" applyNumberFormat="0" applyFont="0" applyAlignment="0" applyProtection="0"/>
    <xf numFmtId="0" fontId="35" fillId="51" borderId="7" applyNumberFormat="0" applyFont="0" applyAlignment="0" applyProtection="0"/>
    <xf numFmtId="0" fontId="35" fillId="51" borderId="7" applyNumberFormat="0" applyFont="0" applyAlignment="0" applyProtection="0"/>
    <xf numFmtId="0" fontId="35" fillId="51" borderId="7" applyNumberFormat="0" applyFont="0" applyAlignment="0" applyProtection="0"/>
    <xf numFmtId="0" fontId="35" fillId="51" borderId="7" applyNumberFormat="0" applyFont="0" applyAlignment="0" applyProtection="0"/>
    <xf numFmtId="0" fontId="71" fillId="51" borderId="7" applyNumberFormat="0" applyFont="0" applyAlignment="0" applyProtection="0"/>
    <xf numFmtId="0" fontId="35" fillId="51" borderId="7" applyNumberFormat="0" applyFont="0" applyAlignment="0" applyProtection="0"/>
    <xf numFmtId="0" fontId="35" fillId="51" borderId="7" applyNumberFormat="0" applyFont="0" applyAlignment="0" applyProtection="0"/>
    <xf numFmtId="0" fontId="35" fillId="51" borderId="7" applyNumberFormat="0" applyFont="0" applyAlignment="0" applyProtection="0"/>
    <xf numFmtId="0" fontId="71" fillId="51" borderId="7" applyNumberFormat="0" applyFont="0" applyAlignment="0" applyProtection="0"/>
    <xf numFmtId="0" fontId="35" fillId="51" borderId="7" applyNumberFormat="0" applyFont="0" applyAlignment="0" applyProtection="0"/>
    <xf numFmtId="0" fontId="35" fillId="51" borderId="7" applyNumberFormat="0" applyFont="0" applyAlignment="0" applyProtection="0"/>
    <xf numFmtId="0" fontId="35" fillId="51" borderId="7" applyNumberFormat="0" applyFont="0" applyAlignment="0" applyProtection="0"/>
    <xf numFmtId="0" fontId="35" fillId="51" borderId="7" applyNumberFormat="0" applyFont="0" applyAlignment="0" applyProtection="0"/>
    <xf numFmtId="0" fontId="71" fillId="51" borderId="7" applyNumberFormat="0" applyFont="0" applyAlignment="0" applyProtection="0"/>
    <xf numFmtId="0" fontId="71" fillId="51" borderId="7" applyNumberFormat="0" applyFont="0" applyAlignment="0" applyProtection="0"/>
    <xf numFmtId="0" fontId="35" fillId="51" borderId="7" applyNumberFormat="0" applyFont="0" applyAlignment="0" applyProtection="0"/>
    <xf numFmtId="0" fontId="35" fillId="51" borderId="7" applyNumberFormat="0" applyFont="0" applyAlignment="0" applyProtection="0"/>
    <xf numFmtId="0" fontId="71" fillId="51" borderId="7" applyNumberFormat="0" applyFont="0" applyAlignment="0" applyProtection="0"/>
    <xf numFmtId="0" fontId="35" fillId="51" borderId="7" applyNumberFormat="0" applyFont="0" applyAlignment="0" applyProtection="0"/>
    <xf numFmtId="0" fontId="35" fillId="51" borderId="7" applyNumberFormat="0" applyFont="0" applyAlignment="0" applyProtection="0"/>
    <xf numFmtId="0" fontId="35" fillId="51" borderId="7" applyNumberFormat="0" applyFont="0" applyAlignment="0" applyProtection="0"/>
    <xf numFmtId="0" fontId="35" fillId="51" borderId="7" applyNumberFormat="0" applyFont="0" applyAlignment="0" applyProtection="0"/>
    <xf numFmtId="0" fontId="35" fillId="51" borderId="7" applyNumberFormat="0" applyFont="0" applyAlignment="0" applyProtection="0"/>
    <xf numFmtId="0" fontId="0" fillId="8" borderId="6" applyNumberFormat="0" applyFont="0" applyAlignment="0" applyProtection="0"/>
    <xf numFmtId="0" fontId="0" fillId="8" borderId="6" applyNumberFormat="0" applyFont="0" applyAlignment="0" applyProtection="0"/>
    <xf numFmtId="0" fontId="0" fillId="8" borderId="6" applyNumberFormat="0" applyFont="0" applyAlignment="0" applyProtection="0"/>
    <xf numFmtId="0" fontId="35" fillId="51" borderId="7" applyNumberFormat="0" applyFont="0" applyAlignment="0" applyProtection="0"/>
    <xf numFmtId="0" fontId="35" fillId="51" borderId="7" applyNumberFormat="0" applyFont="0" applyAlignment="0" applyProtection="0"/>
    <xf numFmtId="0" fontId="35" fillId="51" borderId="7" applyNumberFormat="0" applyFont="0" applyAlignment="0" applyProtection="0"/>
    <xf numFmtId="0" fontId="35" fillId="51" borderId="7" applyNumberFormat="0" applyFont="0" applyAlignment="0" applyProtection="0"/>
    <xf numFmtId="0" fontId="35" fillId="51" borderId="7" applyNumberFormat="0" applyFont="0" applyAlignment="0" applyProtection="0"/>
    <xf numFmtId="0" fontId="71" fillId="51" borderId="7" applyNumberFormat="0" applyFont="0" applyAlignment="0" applyProtection="0"/>
    <xf numFmtId="0" fontId="35" fillId="51" borderId="7" applyNumberFormat="0" applyFont="0" applyAlignment="0" applyProtection="0"/>
    <xf numFmtId="0" fontId="35" fillId="51" borderId="7" applyNumberFormat="0" applyFont="0" applyAlignment="0" applyProtection="0"/>
    <xf numFmtId="0" fontId="35" fillId="51" borderId="7" applyNumberFormat="0" applyFont="0" applyAlignment="0" applyProtection="0"/>
    <xf numFmtId="0" fontId="35" fillId="51" borderId="7" applyNumberFormat="0" applyFont="0" applyAlignment="0" applyProtection="0"/>
    <xf numFmtId="0" fontId="71" fillId="51" borderId="7" applyNumberFormat="0" applyFont="0" applyAlignment="0" applyProtection="0"/>
    <xf numFmtId="0" fontId="35" fillId="51" borderId="7" applyNumberFormat="0" applyFont="0" applyAlignment="0" applyProtection="0"/>
    <xf numFmtId="0" fontId="0" fillId="8" borderId="6" applyNumberFormat="0" applyFont="0" applyAlignment="0" applyProtection="0"/>
    <xf numFmtId="0" fontId="38" fillId="8" borderId="6" applyNumberFormat="0" applyFont="0" applyAlignment="0" applyProtection="0"/>
    <xf numFmtId="0" fontId="0" fillId="8" borderId="6" applyNumberFormat="0" applyFont="0" applyAlignment="0" applyProtection="0"/>
    <xf numFmtId="0" fontId="0" fillId="8" borderId="6" applyNumberFormat="0" applyFont="0" applyAlignment="0" applyProtection="0"/>
    <xf numFmtId="0" fontId="0" fillId="8" borderId="6" applyNumberFormat="0" applyFont="0" applyAlignment="0" applyProtection="0"/>
    <xf numFmtId="0" fontId="0" fillId="8" borderId="6" applyNumberFormat="0" applyFont="0" applyAlignment="0" applyProtection="0"/>
    <xf numFmtId="0" fontId="17" fillId="51" borderId="7" applyNumberFormat="0" applyFont="0" applyAlignment="0" applyProtection="0"/>
    <xf numFmtId="0" fontId="70" fillId="51" borderId="7" applyNumberFormat="0" applyFont="0" applyAlignment="0" applyProtection="0"/>
    <xf numFmtId="0" fontId="17" fillId="51" borderId="7" applyNumberFormat="0" applyFont="0" applyAlignment="0" applyProtection="0"/>
    <xf numFmtId="0" fontId="17" fillId="51" borderId="7" applyNumberFormat="0" applyFont="0" applyAlignment="0" applyProtection="0"/>
    <xf numFmtId="0" fontId="17" fillId="51" borderId="7" applyNumberFormat="0" applyFont="0" applyAlignment="0" applyProtection="0"/>
    <xf numFmtId="0" fontId="17" fillId="51" borderId="7" applyNumberFormat="0" applyFont="0" applyAlignment="0" applyProtection="0"/>
    <xf numFmtId="0" fontId="0" fillId="8" borderId="6" applyNumberFormat="0" applyFont="0" applyAlignment="0" applyProtection="0"/>
    <xf numFmtId="0" fontId="71" fillId="51" borderId="7" applyNumberFormat="0" applyFont="0" applyAlignment="0" applyProtection="0"/>
    <xf numFmtId="0" fontId="21" fillId="19" borderId="1" applyNumberFormat="0" applyAlignment="0" applyProtection="0"/>
    <xf numFmtId="0" fontId="80" fillId="19" borderId="2" applyNumberFormat="0" applyAlignment="0" applyProtection="0"/>
    <xf numFmtId="0" fontId="80" fillId="19" borderId="2" applyNumberFormat="0" applyAlignment="0" applyProtection="0"/>
    <xf numFmtId="0" fontId="80" fillId="19" borderId="2" applyNumberFormat="0" applyAlignment="0" applyProtection="0"/>
    <xf numFmtId="0" fontId="80" fillId="19" borderId="2" applyNumberFormat="0" applyAlignment="0" applyProtection="0"/>
    <xf numFmtId="0" fontId="80" fillId="52" borderId="2" applyNumberFormat="0" applyAlignment="0" applyProtection="0"/>
    <xf numFmtId="0" fontId="80" fillId="19" borderId="2" applyNumberFormat="0" applyAlignment="0" applyProtection="0"/>
    <xf numFmtId="0" fontId="80" fillId="19" borderId="2" applyNumberFormat="0" applyAlignment="0" applyProtection="0"/>
    <xf numFmtId="0" fontId="80" fillId="19" borderId="2" applyNumberFormat="0" applyAlignment="0" applyProtection="0"/>
    <xf numFmtId="0" fontId="80" fillId="19" borderId="2" applyNumberFormat="0" applyAlignment="0" applyProtection="0"/>
    <xf numFmtId="0" fontId="80" fillId="19" borderId="2" applyNumberFormat="0" applyAlignment="0" applyProtection="0"/>
    <xf numFmtId="0" fontId="80" fillId="52" borderId="2" applyNumberFormat="0" applyAlignment="0" applyProtection="0"/>
    <xf numFmtId="0" fontId="80" fillId="19" borderId="2" applyNumberFormat="0" applyAlignment="0" applyProtection="0"/>
    <xf numFmtId="0" fontId="21" fillId="11" borderId="1" applyNumberFormat="0" applyAlignment="0" applyProtection="0"/>
    <xf numFmtId="0" fontId="80" fillId="19" borderId="2" applyNumberFormat="0" applyAlignment="0" applyProtection="0"/>
    <xf numFmtId="0" fontId="80" fillId="52" borderId="2" applyNumberFormat="0" applyAlignment="0" applyProtection="0"/>
    <xf numFmtId="0" fontId="80" fillId="19" borderId="2" applyNumberFormat="0" applyAlignment="0" applyProtection="0"/>
    <xf numFmtId="0" fontId="80" fillId="52" borderId="2" applyNumberFormat="0" applyAlignment="0" applyProtection="0"/>
    <xf numFmtId="0" fontId="80" fillId="19" borderId="2" applyNumberFormat="0" applyAlignment="0" applyProtection="0"/>
    <xf numFmtId="0" fontId="80" fillId="19" borderId="2" applyNumberFormat="0" applyAlignment="0" applyProtection="0"/>
    <xf numFmtId="0" fontId="80" fillId="19" borderId="2" applyNumberFormat="0" applyAlignment="0" applyProtection="0"/>
    <xf numFmtId="0" fontId="80" fillId="52" borderId="2" applyNumberFormat="0" applyAlignment="0" applyProtection="0"/>
    <xf numFmtId="0" fontId="21" fillId="19" borderId="1" applyNumberFormat="0" applyAlignment="0" applyProtection="0"/>
    <xf numFmtId="0" fontId="21" fillId="11" borderId="1" applyNumberFormat="0" applyAlignment="0" applyProtection="0"/>
    <xf numFmtId="0" fontId="21" fillId="11" borderId="1" applyNumberFormat="0" applyAlignment="0" applyProtection="0"/>
    <xf numFmtId="0" fontId="81" fillId="19" borderId="2" applyNumberFormat="0" applyAlignment="0" applyProtection="0"/>
    <xf numFmtId="0" fontId="81" fillId="52" borderId="2" applyNumberFormat="0" applyAlignment="0" applyProtection="0"/>
    <xf numFmtId="0" fontId="81" fillId="19" borderId="2" applyNumberFormat="0" applyAlignment="0" applyProtection="0"/>
    <xf numFmtId="0" fontId="81" fillId="19" borderId="2" applyNumberFormat="0" applyAlignment="0" applyProtection="0"/>
    <xf numFmtId="0" fontId="21" fillId="19" borderId="1" applyNumberFormat="0" applyAlignment="0" applyProtection="0"/>
    <xf numFmtId="0" fontId="21" fillId="19" borderId="1" applyNumberFormat="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0" fontId="22" fillId="12" borderId="0" applyNumberFormat="0" applyBorder="0" applyAlignment="0" applyProtection="0"/>
    <xf numFmtId="0" fontId="82" fillId="12" borderId="0" applyNumberFormat="0" applyBorder="0" applyAlignment="0" applyProtection="0"/>
    <xf numFmtId="0" fontId="82" fillId="12" borderId="0" applyNumberFormat="0" applyBorder="0" applyAlignment="0" applyProtection="0"/>
    <xf numFmtId="0" fontId="82" fillId="12" borderId="0" applyNumberFormat="0" applyBorder="0" applyAlignment="0" applyProtection="0"/>
    <xf numFmtId="0" fontId="82" fillId="12" borderId="0" applyNumberFormat="0" applyBorder="0" applyAlignment="0" applyProtection="0"/>
    <xf numFmtId="0" fontId="82" fillId="53" borderId="0" applyNumberFormat="0" applyBorder="0" applyAlignment="0" applyProtection="0"/>
    <xf numFmtId="0" fontId="82" fillId="12" borderId="0" applyNumberFormat="0" applyBorder="0" applyAlignment="0" applyProtection="0"/>
    <xf numFmtId="0" fontId="82" fillId="12" borderId="0" applyNumberFormat="0" applyBorder="0" applyAlignment="0" applyProtection="0"/>
    <xf numFmtId="0" fontId="82" fillId="12" borderId="0" applyNumberFormat="0" applyBorder="0" applyAlignment="0" applyProtection="0"/>
    <xf numFmtId="0" fontId="82" fillId="12" borderId="0" applyNumberFormat="0" applyBorder="0" applyAlignment="0" applyProtection="0"/>
    <xf numFmtId="0" fontId="82" fillId="12" borderId="0" applyNumberFormat="0" applyBorder="0" applyAlignment="0" applyProtection="0"/>
    <xf numFmtId="0" fontId="82" fillId="53" borderId="0" applyNumberFormat="0" applyBorder="0" applyAlignment="0" applyProtection="0"/>
    <xf numFmtId="0" fontId="82" fillId="12" borderId="0" applyNumberFormat="0" applyBorder="0" applyAlignment="0" applyProtection="0"/>
    <xf numFmtId="0" fontId="22" fillId="6" borderId="0" applyNumberFormat="0" applyBorder="0" applyAlignment="0" applyProtection="0"/>
    <xf numFmtId="0" fontId="82" fillId="12" borderId="0" applyNumberFormat="0" applyBorder="0" applyAlignment="0" applyProtection="0"/>
    <xf numFmtId="0" fontId="82" fillId="53" borderId="0" applyNumberFormat="0" applyBorder="0" applyAlignment="0" applyProtection="0"/>
    <xf numFmtId="0" fontId="82" fillId="12" borderId="0" applyNumberFormat="0" applyBorder="0" applyAlignment="0" applyProtection="0"/>
    <xf numFmtId="0" fontId="82" fillId="53" borderId="0" applyNumberFormat="0" applyBorder="0" applyAlignment="0" applyProtection="0"/>
    <xf numFmtId="0" fontId="82" fillId="12" borderId="0" applyNumberFormat="0" applyBorder="0" applyAlignment="0" applyProtection="0"/>
    <xf numFmtId="0" fontId="82" fillId="12" borderId="0" applyNumberFormat="0" applyBorder="0" applyAlignment="0" applyProtection="0"/>
    <xf numFmtId="0" fontId="82" fillId="12" borderId="0" applyNumberFormat="0" applyBorder="0" applyAlignment="0" applyProtection="0"/>
    <xf numFmtId="0" fontId="82" fillId="53" borderId="0" applyNumberFormat="0" applyBorder="0" applyAlignment="0" applyProtection="0"/>
    <xf numFmtId="0" fontId="22" fillId="12"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83" fillId="12" borderId="0" applyNumberFormat="0" applyBorder="0" applyAlignment="0" applyProtection="0"/>
    <xf numFmtId="0" fontId="83" fillId="53" borderId="0" applyNumberFormat="0" applyBorder="0" applyAlignment="0" applyProtection="0"/>
    <xf numFmtId="0" fontId="83" fillId="12" borderId="0" applyNumberFormat="0" applyBorder="0" applyAlignment="0" applyProtection="0"/>
    <xf numFmtId="0" fontId="83"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4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0" fontId="23" fillId="19" borderId="0" applyNumberFormat="0" applyBorder="0" applyAlignment="0" applyProtection="0"/>
    <xf numFmtId="0" fontId="39" fillId="19" borderId="0" applyNumberFormat="0" applyBorder="0" applyAlignment="0" applyProtection="0"/>
    <xf numFmtId="0" fontId="23" fillId="19" borderId="0" applyNumberFormat="0" applyBorder="0" applyAlignment="0" applyProtection="0"/>
    <xf numFmtId="0" fontId="84"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85"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85" fillId="54"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54" borderId="0" applyNumberFormat="0" applyBorder="0" applyAlignment="0" applyProtection="0"/>
    <xf numFmtId="0" fontId="39" fillId="19" borderId="0" applyNumberFormat="0" applyBorder="0" applyAlignment="0" applyProtection="0"/>
    <xf numFmtId="0" fontId="47" fillId="54" borderId="0" applyNumberFormat="0" applyBorder="0" applyAlignment="0" applyProtection="0"/>
    <xf numFmtId="0" fontId="85" fillId="54" borderId="0" applyNumberFormat="0" applyBorder="0" applyAlignment="0" applyProtection="0"/>
    <xf numFmtId="0" fontId="47" fillId="54" borderId="0" applyNumberFormat="0" applyBorder="0" applyAlignment="0" applyProtection="0"/>
    <xf numFmtId="0" fontId="85"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19" borderId="0" applyNumberFormat="0" applyBorder="0" applyAlignment="0" applyProtection="0"/>
    <xf numFmtId="0" fontId="47" fillId="54" borderId="0" applyNumberFormat="0" applyBorder="0" applyAlignment="0" applyProtection="0"/>
    <xf numFmtId="0" fontId="85" fillId="54" borderId="0" applyNumberFormat="0" applyBorder="0" applyAlignment="0" applyProtection="0"/>
    <xf numFmtId="0" fontId="23"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23" fillId="54" borderId="0" applyNumberFormat="0" applyBorder="0" applyAlignment="0" applyProtection="0"/>
    <xf numFmtId="0" fontId="84" fillId="54"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70" fillId="0" borderId="0">
      <alignment/>
      <protection/>
    </xf>
    <xf numFmtId="0" fontId="0" fillId="0" borderId="0">
      <alignment/>
      <protection/>
    </xf>
    <xf numFmtId="0" fontId="71" fillId="0" borderId="0">
      <alignment/>
      <protection/>
    </xf>
    <xf numFmtId="0" fontId="0" fillId="0" borderId="0">
      <alignment/>
      <protection/>
    </xf>
    <xf numFmtId="0" fontId="71" fillId="0" borderId="0">
      <alignment/>
      <protection/>
    </xf>
    <xf numFmtId="0" fontId="71" fillId="0" borderId="0">
      <alignment/>
      <protection/>
    </xf>
    <xf numFmtId="0" fontId="0" fillId="0" borderId="0">
      <alignment/>
      <protection/>
    </xf>
    <xf numFmtId="0" fontId="0" fillId="0" borderId="0">
      <alignment/>
      <protection/>
    </xf>
    <xf numFmtId="0" fontId="0" fillId="0" borderId="0">
      <alignment/>
      <protection/>
    </xf>
    <xf numFmtId="0" fontId="35" fillId="0" borderId="0">
      <alignment/>
      <protection/>
    </xf>
    <xf numFmtId="0" fontId="38" fillId="0" borderId="0">
      <alignment/>
      <protection/>
    </xf>
    <xf numFmtId="0" fontId="38" fillId="0" borderId="0">
      <alignment/>
      <protection/>
    </xf>
    <xf numFmtId="0" fontId="38" fillId="0" borderId="0">
      <alignment/>
      <protection/>
    </xf>
    <xf numFmtId="0" fontId="70" fillId="0" borderId="0">
      <alignment/>
      <protection/>
    </xf>
    <xf numFmtId="0" fontId="0" fillId="0" borderId="0">
      <alignment/>
      <protection/>
    </xf>
    <xf numFmtId="0" fontId="0" fillId="0" borderId="0">
      <alignment/>
      <protection/>
    </xf>
    <xf numFmtId="0" fontId="0" fillId="0" borderId="0">
      <alignment/>
      <protection/>
    </xf>
    <xf numFmtId="0" fontId="70" fillId="0" borderId="0">
      <alignment/>
      <protection/>
    </xf>
    <xf numFmtId="0" fontId="70" fillId="0" borderId="0">
      <alignment/>
      <protection/>
    </xf>
    <xf numFmtId="0" fontId="70" fillId="0" borderId="0">
      <alignment/>
      <protection/>
    </xf>
    <xf numFmtId="9" fontId="0" fillId="0" borderId="0" applyFont="0" applyFill="0" applyBorder="0" applyAlignment="0" applyProtection="0"/>
    <xf numFmtId="9" fontId="0" fillId="0" borderId="0" applyFont="0" applyFill="0" applyBorder="0" applyAlignment="0" applyProtection="0"/>
    <xf numFmtId="0" fontId="24"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55"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55" borderId="0" applyNumberFormat="0" applyBorder="0" applyAlignment="0" applyProtection="0"/>
    <xf numFmtId="0" fontId="86" fillId="14" borderId="0" applyNumberFormat="0" applyBorder="0" applyAlignment="0" applyProtection="0"/>
    <xf numFmtId="0" fontId="24" fillId="9" borderId="0" applyNumberFormat="0" applyBorder="0" applyAlignment="0" applyProtection="0"/>
    <xf numFmtId="0" fontId="86" fillId="14" borderId="0" applyNumberFormat="0" applyBorder="0" applyAlignment="0" applyProtection="0"/>
    <xf numFmtId="0" fontId="86" fillId="55" borderId="0" applyNumberFormat="0" applyBorder="0" applyAlignment="0" applyProtection="0"/>
    <xf numFmtId="0" fontId="86" fillId="14" borderId="0" applyNumberFormat="0" applyBorder="0" applyAlignment="0" applyProtection="0"/>
    <xf numFmtId="0" fontId="86" fillId="55"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55" borderId="0" applyNumberFormat="0" applyBorder="0" applyAlignment="0" applyProtection="0"/>
    <xf numFmtId="0" fontId="24" fillId="14"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87" fillId="14" borderId="0" applyNumberFormat="0" applyBorder="0" applyAlignment="0" applyProtection="0"/>
    <xf numFmtId="0" fontId="87" fillId="55"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5" fillId="48" borderId="8" applyNumberFormat="0" applyAlignment="0" applyProtection="0"/>
    <xf numFmtId="0" fontId="88" fillId="48" borderId="9" applyNumberFormat="0" applyAlignment="0" applyProtection="0"/>
    <xf numFmtId="0" fontId="88" fillId="48" borderId="9" applyNumberFormat="0" applyAlignment="0" applyProtection="0"/>
    <xf numFmtId="0" fontId="88" fillId="48" borderId="9" applyNumberFormat="0" applyAlignment="0" applyProtection="0"/>
    <xf numFmtId="0" fontId="88" fillId="48" borderId="9" applyNumberFormat="0" applyAlignment="0" applyProtection="0"/>
    <xf numFmtId="0" fontId="88" fillId="50" borderId="9" applyNumberFormat="0" applyAlignment="0" applyProtection="0"/>
    <xf numFmtId="0" fontId="88" fillId="48" borderId="9" applyNumberFormat="0" applyAlignment="0" applyProtection="0"/>
    <xf numFmtId="0" fontId="88" fillId="48" borderId="9" applyNumberFormat="0" applyAlignment="0" applyProtection="0"/>
    <xf numFmtId="0" fontId="88" fillId="48" borderId="9" applyNumberFormat="0" applyAlignment="0" applyProtection="0"/>
    <xf numFmtId="0" fontId="88" fillId="48" borderId="9" applyNumberFormat="0" applyAlignment="0" applyProtection="0"/>
    <xf numFmtId="0" fontId="88" fillId="48" borderId="9" applyNumberFormat="0" applyAlignment="0" applyProtection="0"/>
    <xf numFmtId="0" fontId="88" fillId="50" borderId="9" applyNumberFormat="0" applyAlignment="0" applyProtection="0"/>
    <xf numFmtId="0" fontId="88" fillId="48" borderId="9" applyNumberFormat="0" applyAlignment="0" applyProtection="0"/>
    <xf numFmtId="0" fontId="25" fillId="49" borderId="8" applyNumberFormat="0" applyAlignment="0" applyProtection="0"/>
    <xf numFmtId="0" fontId="88" fillId="48" borderId="9" applyNumberFormat="0" applyAlignment="0" applyProtection="0"/>
    <xf numFmtId="0" fontId="88" fillId="50" borderId="9" applyNumberFormat="0" applyAlignment="0" applyProtection="0"/>
    <xf numFmtId="0" fontId="88" fillId="48" borderId="9" applyNumberFormat="0" applyAlignment="0" applyProtection="0"/>
    <xf numFmtId="0" fontId="88" fillId="50" borderId="9" applyNumberFormat="0" applyAlignment="0" applyProtection="0"/>
    <xf numFmtId="0" fontId="88" fillId="48" borderId="9" applyNumberFormat="0" applyAlignment="0" applyProtection="0"/>
    <xf numFmtId="0" fontId="88" fillId="48" borderId="9" applyNumberFormat="0" applyAlignment="0" applyProtection="0"/>
    <xf numFmtId="0" fontId="88" fillId="48" borderId="9" applyNumberFormat="0" applyAlignment="0" applyProtection="0"/>
    <xf numFmtId="0" fontId="88" fillId="50" borderId="9" applyNumberFormat="0" applyAlignment="0" applyProtection="0"/>
    <xf numFmtId="0" fontId="25" fillId="48" borderId="8" applyNumberFormat="0" applyAlignment="0" applyProtection="0"/>
    <xf numFmtId="0" fontId="25" fillId="49" borderId="8" applyNumberFormat="0" applyAlignment="0" applyProtection="0"/>
    <xf numFmtId="0" fontId="25" fillId="49" borderId="8" applyNumberFormat="0" applyAlignment="0" applyProtection="0"/>
    <xf numFmtId="0" fontId="89" fillId="48" borderId="9" applyNumberFormat="0" applyAlignment="0" applyProtection="0"/>
    <xf numFmtId="0" fontId="89" fillId="50" borderId="9" applyNumberFormat="0" applyAlignment="0" applyProtection="0"/>
    <xf numFmtId="0" fontId="89" fillId="48" borderId="9" applyNumberFormat="0" applyAlignment="0" applyProtection="0"/>
    <xf numFmtId="0" fontId="89" fillId="48" borderId="9" applyNumberFormat="0" applyAlignment="0" applyProtection="0"/>
    <xf numFmtId="0" fontId="25" fillId="48" borderId="8" applyNumberFormat="0" applyAlignment="0" applyProtection="0"/>
    <xf numFmtId="0" fontId="25" fillId="48" borderId="8" applyNumberFormat="0" applyAlignment="0" applyProtection="0"/>
    <xf numFmtId="0" fontId="26" fillId="0" borderId="0" applyNumberFormat="0" applyFill="0" applyBorder="0" applyAlignment="0" applyProtection="0"/>
    <xf numFmtId="0" fontId="90" fillId="0" borderId="0" applyNumberFormat="0" applyFill="0" applyBorder="0" applyAlignment="0" applyProtection="0"/>
    <xf numFmtId="0" fontId="26" fillId="0" borderId="0" applyNumberFormat="0" applyFill="0" applyBorder="0" applyAlignment="0" applyProtection="0"/>
    <xf numFmtId="0" fontId="91"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40"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9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0" fillId="0" borderId="0" applyNumberFormat="0" applyFill="0" applyBorder="0" applyAlignment="0" applyProtection="0"/>
    <xf numFmtId="0" fontId="27" fillId="0" borderId="0" applyNumberFormat="0" applyFill="0" applyBorder="0" applyAlignment="0" applyProtection="0"/>
    <xf numFmtId="0" fontId="9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9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9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28" fillId="0" borderId="10" applyNumberFormat="0" applyFill="0" applyAlignment="0" applyProtection="0"/>
    <xf numFmtId="0" fontId="41" fillId="0" borderId="11" applyNumberFormat="0" applyFill="0" applyAlignment="0" applyProtection="0"/>
    <xf numFmtId="0" fontId="28" fillId="0" borderId="10" applyNumberFormat="0" applyFill="0" applyAlignment="0" applyProtection="0"/>
    <xf numFmtId="0" fontId="93" fillId="0" borderId="12"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94" fillId="0" borderId="12"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94" fillId="0" borderId="12"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1" fillId="0" borderId="11" applyNumberFormat="0" applyFill="0" applyAlignment="0" applyProtection="0"/>
    <xf numFmtId="0" fontId="48" fillId="0" borderId="10" applyNumberFormat="0" applyFill="0" applyAlignment="0" applyProtection="0"/>
    <xf numFmtId="0" fontId="94" fillId="0" borderId="12" applyNumberFormat="0" applyFill="0" applyAlignment="0" applyProtection="0"/>
    <xf numFmtId="0" fontId="48" fillId="0" borderId="10" applyNumberFormat="0" applyFill="0" applyAlignment="0" applyProtection="0"/>
    <xf numFmtId="0" fontId="94" fillId="0" borderId="12"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94" fillId="0" borderId="12" applyNumberFormat="0" applyFill="0" applyAlignment="0" applyProtection="0"/>
    <xf numFmtId="0" fontId="28" fillId="0" borderId="10"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28" fillId="0" borderId="10" applyNumberFormat="0" applyFill="0" applyAlignment="0" applyProtection="0"/>
    <xf numFmtId="0" fontId="93" fillId="0" borderId="12"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29" fillId="0" borderId="13" applyNumberFormat="0" applyFill="0" applyAlignment="0" applyProtection="0"/>
    <xf numFmtId="0" fontId="42" fillId="0" borderId="14" applyNumberFormat="0" applyFill="0" applyAlignment="0" applyProtection="0"/>
    <xf numFmtId="0" fontId="29" fillId="0" borderId="13" applyNumberFormat="0" applyFill="0" applyAlignment="0" applyProtection="0"/>
    <xf numFmtId="0" fontId="95" fillId="0" borderId="15" applyNumberFormat="0" applyFill="0" applyAlignment="0" applyProtection="0"/>
    <xf numFmtId="0" fontId="49" fillId="0" borderId="13" applyNumberFormat="0" applyFill="0" applyAlignment="0" applyProtection="0"/>
    <xf numFmtId="0" fontId="49" fillId="0" borderId="13" applyNumberFormat="0" applyFill="0" applyAlignment="0" applyProtection="0"/>
    <xf numFmtId="0" fontId="49" fillId="0" borderId="13" applyNumberFormat="0" applyFill="0" applyAlignment="0" applyProtection="0"/>
    <xf numFmtId="0" fontId="49" fillId="0" borderId="13" applyNumberFormat="0" applyFill="0" applyAlignment="0" applyProtection="0"/>
    <xf numFmtId="0" fontId="96" fillId="0" borderId="15" applyNumberFormat="0" applyFill="0" applyAlignment="0" applyProtection="0"/>
    <xf numFmtId="0" fontId="49" fillId="0" borderId="13" applyNumberFormat="0" applyFill="0" applyAlignment="0" applyProtection="0"/>
    <xf numFmtId="0" fontId="49" fillId="0" borderId="13" applyNumberFormat="0" applyFill="0" applyAlignment="0" applyProtection="0"/>
    <xf numFmtId="0" fontId="49" fillId="0" borderId="13" applyNumberFormat="0" applyFill="0" applyAlignment="0" applyProtection="0"/>
    <xf numFmtId="0" fontId="49" fillId="0" borderId="13" applyNumberFormat="0" applyFill="0" applyAlignment="0" applyProtection="0"/>
    <xf numFmtId="0" fontId="49" fillId="0" borderId="13" applyNumberFormat="0" applyFill="0" applyAlignment="0" applyProtection="0"/>
    <xf numFmtId="0" fontId="96" fillId="0" borderId="15" applyNumberFormat="0" applyFill="0" applyAlignment="0" applyProtection="0"/>
    <xf numFmtId="0" fontId="49" fillId="0" borderId="13" applyNumberFormat="0" applyFill="0" applyAlignment="0" applyProtection="0"/>
    <xf numFmtId="0" fontId="49" fillId="0" borderId="13" applyNumberFormat="0" applyFill="0" applyAlignment="0" applyProtection="0"/>
    <xf numFmtId="0" fontId="49" fillId="0" borderId="13" applyNumberFormat="0" applyFill="0" applyAlignment="0" applyProtection="0"/>
    <xf numFmtId="0" fontId="42" fillId="0" borderId="14" applyNumberFormat="0" applyFill="0" applyAlignment="0" applyProtection="0"/>
    <xf numFmtId="0" fontId="49" fillId="0" borderId="13" applyNumberFormat="0" applyFill="0" applyAlignment="0" applyProtection="0"/>
    <xf numFmtId="0" fontId="96" fillId="0" borderId="15" applyNumberFormat="0" applyFill="0" applyAlignment="0" applyProtection="0"/>
    <xf numFmtId="0" fontId="49" fillId="0" borderId="13" applyNumberFormat="0" applyFill="0" applyAlignment="0" applyProtection="0"/>
    <xf numFmtId="0" fontId="96" fillId="0" borderId="15" applyNumberFormat="0" applyFill="0" applyAlignment="0" applyProtection="0"/>
    <xf numFmtId="0" fontId="49" fillId="0" borderId="13" applyNumberFormat="0" applyFill="0" applyAlignment="0" applyProtection="0"/>
    <xf numFmtId="0" fontId="49" fillId="0" borderId="13" applyNumberFormat="0" applyFill="0" applyAlignment="0" applyProtection="0"/>
    <xf numFmtId="0" fontId="49" fillId="0" borderId="13" applyNumberFormat="0" applyFill="0" applyAlignment="0" applyProtection="0"/>
    <xf numFmtId="0" fontId="49" fillId="0" borderId="13" applyNumberFormat="0" applyFill="0" applyAlignment="0" applyProtection="0"/>
    <xf numFmtId="0" fontId="96" fillId="0" borderId="15" applyNumberFormat="0" applyFill="0" applyAlignment="0" applyProtection="0"/>
    <xf numFmtId="0" fontId="29" fillId="0" borderId="13" applyNumberFormat="0" applyFill="0" applyAlignment="0" applyProtection="0"/>
    <xf numFmtId="0" fontId="42" fillId="0" borderId="14" applyNumberFormat="0" applyFill="0" applyAlignment="0" applyProtection="0"/>
    <xf numFmtId="0" fontId="42" fillId="0" borderId="14" applyNumberFormat="0" applyFill="0" applyAlignment="0" applyProtection="0"/>
    <xf numFmtId="0" fontId="29" fillId="0" borderId="13" applyNumberFormat="0" applyFill="0" applyAlignment="0" applyProtection="0"/>
    <xf numFmtId="0" fontId="95" fillId="0" borderId="15"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42" fillId="0" borderId="14" applyNumberFormat="0" applyFill="0" applyAlignment="0" applyProtection="0"/>
    <xf numFmtId="0" fontId="42" fillId="0" borderId="14" applyNumberFormat="0" applyFill="0" applyAlignment="0" applyProtection="0"/>
    <xf numFmtId="0" fontId="30" fillId="0" borderId="16" applyNumberFormat="0" applyFill="0" applyAlignment="0" applyProtection="0"/>
    <xf numFmtId="0" fontId="43" fillId="0" borderId="17" applyNumberFormat="0" applyFill="0" applyAlignment="0" applyProtection="0"/>
    <xf numFmtId="0" fontId="30" fillId="0" borderId="16" applyNumberFormat="0" applyFill="0" applyAlignment="0" applyProtection="0"/>
    <xf numFmtId="0" fontId="97" fillId="0" borderId="18"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98" fillId="0" borderId="18"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98" fillId="0" borderId="18"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43" fillId="0" borderId="17" applyNumberFormat="0" applyFill="0" applyAlignment="0" applyProtection="0"/>
    <xf numFmtId="0" fontId="50" fillId="0" borderId="16" applyNumberFormat="0" applyFill="0" applyAlignment="0" applyProtection="0"/>
    <xf numFmtId="0" fontId="98" fillId="0" borderId="18" applyNumberFormat="0" applyFill="0" applyAlignment="0" applyProtection="0"/>
    <xf numFmtId="0" fontId="50" fillId="0" borderId="16" applyNumberFormat="0" applyFill="0" applyAlignment="0" applyProtection="0"/>
    <xf numFmtId="0" fontId="98" fillId="0" borderId="18"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98" fillId="0" borderId="18" applyNumberFormat="0" applyFill="0" applyAlignment="0" applyProtection="0"/>
    <xf numFmtId="0" fontId="30" fillId="0" borderId="16"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30" fillId="0" borderId="16" applyNumberFormat="0" applyFill="0" applyAlignment="0" applyProtection="0"/>
    <xf numFmtId="0" fontId="97" fillId="0" borderId="18"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30" fillId="0" borderId="0" applyNumberFormat="0" applyFill="0" applyBorder="0" applyAlignment="0" applyProtection="0"/>
    <xf numFmtId="0" fontId="43" fillId="0" borderId="0" applyNumberFormat="0" applyFill="0" applyBorder="0" applyAlignment="0" applyProtection="0"/>
    <xf numFmtId="0" fontId="30" fillId="0" borderId="0" applyNumberFormat="0" applyFill="0" applyBorder="0" applyAlignment="0" applyProtection="0"/>
    <xf numFmtId="0" fontId="97"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98"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98"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43" fillId="0" borderId="0" applyNumberFormat="0" applyFill="0" applyBorder="0" applyAlignment="0" applyProtection="0"/>
    <xf numFmtId="0" fontId="50" fillId="0" borderId="0" applyNumberFormat="0" applyFill="0" applyBorder="0" applyAlignment="0" applyProtection="0"/>
    <xf numFmtId="0" fontId="98" fillId="0" borderId="0" applyNumberFormat="0" applyFill="0" applyBorder="0" applyAlignment="0" applyProtection="0"/>
    <xf numFmtId="0" fontId="50" fillId="0" borderId="0" applyNumberFormat="0" applyFill="0" applyBorder="0" applyAlignment="0" applyProtection="0"/>
    <xf numFmtId="0" fontId="98"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98" fillId="0" borderId="0" applyNumberFormat="0" applyFill="0" applyBorder="0" applyAlignment="0" applyProtection="0"/>
    <xf numFmtId="0" fontId="30"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30" fillId="0" borderId="0" applyNumberFormat="0" applyFill="0" applyBorder="0" applyAlignment="0" applyProtection="0"/>
    <xf numFmtId="0" fontId="9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31" fillId="0" borderId="19" applyNumberFormat="0" applyFill="0" applyAlignment="0" applyProtection="0"/>
    <xf numFmtId="0" fontId="99" fillId="0" borderId="19" applyNumberFormat="0" applyFill="0" applyAlignment="0" applyProtection="0"/>
    <xf numFmtId="0" fontId="99" fillId="0" borderId="19" applyNumberFormat="0" applyFill="0" applyAlignment="0" applyProtection="0"/>
    <xf numFmtId="0" fontId="99" fillId="0" borderId="19" applyNumberFormat="0" applyFill="0" applyAlignment="0" applyProtection="0"/>
    <xf numFmtId="0" fontId="99" fillId="0" borderId="19" applyNumberFormat="0" applyFill="0" applyAlignment="0" applyProtection="0"/>
    <xf numFmtId="0" fontId="99" fillId="0" borderId="20" applyNumberFormat="0" applyFill="0" applyAlignment="0" applyProtection="0"/>
    <xf numFmtId="0" fontId="99" fillId="0" borderId="19" applyNumberFormat="0" applyFill="0" applyAlignment="0" applyProtection="0"/>
    <xf numFmtId="0" fontId="99" fillId="0" borderId="19" applyNumberFormat="0" applyFill="0" applyAlignment="0" applyProtection="0"/>
    <xf numFmtId="0" fontId="99" fillId="0" borderId="19" applyNumberFormat="0" applyFill="0" applyAlignment="0" applyProtection="0"/>
    <xf numFmtId="0" fontId="99" fillId="0" borderId="19" applyNumberFormat="0" applyFill="0" applyAlignment="0" applyProtection="0"/>
    <xf numFmtId="0" fontId="99" fillId="0" borderId="19" applyNumberFormat="0" applyFill="0" applyAlignment="0" applyProtection="0"/>
    <xf numFmtId="0" fontId="99" fillId="0" borderId="20" applyNumberFormat="0" applyFill="0" applyAlignment="0" applyProtection="0"/>
    <xf numFmtId="0" fontId="99" fillId="0" borderId="19" applyNumberFormat="0" applyFill="0" applyAlignment="0" applyProtection="0"/>
    <xf numFmtId="0" fontId="31" fillId="0" borderId="21" applyNumberFormat="0" applyFill="0" applyAlignment="0" applyProtection="0"/>
    <xf numFmtId="0" fontId="99" fillId="0" borderId="19" applyNumberFormat="0" applyFill="0" applyAlignment="0" applyProtection="0"/>
    <xf numFmtId="0" fontId="99" fillId="0" borderId="20" applyNumberFormat="0" applyFill="0" applyAlignment="0" applyProtection="0"/>
    <xf numFmtId="0" fontId="99" fillId="0" borderId="19" applyNumberFormat="0" applyFill="0" applyAlignment="0" applyProtection="0"/>
    <xf numFmtId="0" fontId="99" fillId="0" borderId="20" applyNumberFormat="0" applyFill="0" applyAlignment="0" applyProtection="0"/>
    <xf numFmtId="0" fontId="99" fillId="0" borderId="19" applyNumberFormat="0" applyFill="0" applyAlignment="0" applyProtection="0"/>
    <xf numFmtId="0" fontId="99" fillId="0" borderId="19" applyNumberFormat="0" applyFill="0" applyAlignment="0" applyProtection="0"/>
    <xf numFmtId="0" fontId="99" fillId="0" borderId="19" applyNumberFormat="0" applyFill="0" applyAlignment="0" applyProtection="0"/>
    <xf numFmtId="0" fontId="99" fillId="0" borderId="20" applyNumberFormat="0" applyFill="0" applyAlignment="0" applyProtection="0"/>
    <xf numFmtId="0" fontId="31" fillId="0" borderId="19"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100" fillId="0" borderId="19" applyNumberFormat="0" applyFill="0" applyAlignment="0" applyProtection="0"/>
    <xf numFmtId="0" fontId="100" fillId="0" borderId="20" applyNumberFormat="0" applyFill="0" applyAlignment="0" applyProtection="0"/>
    <xf numFmtId="0" fontId="100" fillId="0" borderId="19" applyNumberFormat="0" applyFill="0" applyAlignment="0" applyProtection="0"/>
    <xf numFmtId="0" fontId="100" fillId="0" borderId="19" applyNumberFormat="0" applyFill="0" applyAlignment="0" applyProtection="0"/>
    <xf numFmtId="0" fontId="31" fillId="0" borderId="19" applyNumberFormat="0" applyFill="0" applyAlignment="0" applyProtection="0"/>
    <xf numFmtId="0" fontId="31" fillId="0" borderId="19" applyNumberFormat="0" applyFill="0" applyAlignment="0" applyProtection="0"/>
    <xf numFmtId="0" fontId="32" fillId="56" borderId="22" applyNumberFormat="0" applyAlignment="0" applyProtection="0"/>
    <xf numFmtId="0" fontId="101" fillId="57" borderId="23" applyNumberFormat="0" applyAlignment="0" applyProtection="0"/>
    <xf numFmtId="0" fontId="32" fillId="56" borderId="22" applyNumberFormat="0" applyAlignment="0" applyProtection="0"/>
    <xf numFmtId="0" fontId="102" fillId="57" borderId="23" applyNumberFormat="0" applyAlignment="0" applyProtection="0"/>
    <xf numFmtId="0" fontId="32" fillId="56" borderId="22" applyNumberFormat="0" applyAlignment="0" applyProtection="0"/>
  </cellStyleXfs>
  <cellXfs count="327">
    <xf numFmtId="0" fontId="0" fillId="0" borderId="0" xfId="0" applyAlignment="1">
      <alignment/>
    </xf>
    <xf numFmtId="0" fontId="5" fillId="0" borderId="0" xfId="0" applyFont="1" applyBorder="1" applyAlignment="1">
      <alignment horizontal="left" vertical="center"/>
    </xf>
    <xf numFmtId="0" fontId="2" fillId="0" borderId="0" xfId="0" applyFont="1" applyAlignment="1">
      <alignment vertical="center"/>
    </xf>
    <xf numFmtId="0" fontId="5" fillId="0" borderId="0" xfId="0" applyFont="1" applyAlignment="1">
      <alignment horizontal="center" vertical="center"/>
    </xf>
    <xf numFmtId="49" fontId="5" fillId="0" borderId="0" xfId="0" applyNumberFormat="1" applyFont="1" applyAlignment="1">
      <alignment horizontal="center" vertical="center"/>
    </xf>
    <xf numFmtId="0" fontId="5" fillId="0" borderId="0" xfId="0" applyFont="1" applyAlignment="1">
      <alignment horizontal="left" vertical="center"/>
    </xf>
    <xf numFmtId="14" fontId="5" fillId="0" borderId="0" xfId="0" applyNumberFormat="1" applyFont="1" applyAlignment="1">
      <alignment horizontal="center" vertical="center"/>
    </xf>
    <xf numFmtId="0" fontId="5" fillId="0" borderId="0" xfId="0" applyFont="1" applyAlignment="1">
      <alignment vertical="center"/>
    </xf>
    <xf numFmtId="0" fontId="0" fillId="0" borderId="0" xfId="0" applyAlignment="1">
      <alignment vertical="center"/>
    </xf>
    <xf numFmtId="0" fontId="0" fillId="0" borderId="0" xfId="0" applyAlignment="1">
      <alignment horizontal="left" vertical="center"/>
    </xf>
    <xf numFmtId="49" fontId="0" fillId="0" borderId="0" xfId="0" applyNumberFormat="1" applyAlignment="1">
      <alignment horizontal="center" vertical="center"/>
    </xf>
    <xf numFmtId="0" fontId="0" fillId="0" borderId="0" xfId="0" applyAlignment="1">
      <alignment horizontal="center" vertical="center"/>
    </xf>
    <xf numFmtId="0" fontId="1" fillId="0" borderId="0" xfId="0" applyFont="1" applyAlignment="1">
      <alignment vertical="center"/>
    </xf>
    <xf numFmtId="0" fontId="0" fillId="0" borderId="0" xfId="0" applyBorder="1" applyAlignment="1">
      <alignment vertical="center"/>
    </xf>
    <xf numFmtId="0" fontId="13" fillId="0" borderId="0" xfId="0" applyFont="1" applyAlignment="1">
      <alignment horizontal="center" vertical="center"/>
    </xf>
    <xf numFmtId="0" fontId="5" fillId="0" borderId="24" xfId="0" applyFont="1" applyFill="1" applyBorder="1" applyAlignment="1" quotePrefix="1">
      <alignment horizontal="center" vertical="center"/>
    </xf>
    <xf numFmtId="1" fontId="0" fillId="0" borderId="0" xfId="0" applyNumberFormat="1" applyBorder="1" applyAlignment="1">
      <alignment vertical="center"/>
    </xf>
    <xf numFmtId="1" fontId="0" fillId="0" borderId="0" xfId="0" applyNumberFormat="1" applyAlignment="1">
      <alignment vertical="center"/>
    </xf>
    <xf numFmtId="1" fontId="0" fillId="0" borderId="0" xfId="0" applyNumberFormat="1" applyAlignment="1">
      <alignment vertical="center" wrapText="1"/>
    </xf>
    <xf numFmtId="0" fontId="4" fillId="58" borderId="25" xfId="0" applyFont="1" applyFill="1" applyBorder="1" applyAlignment="1">
      <alignment horizontal="center" vertical="center"/>
    </xf>
    <xf numFmtId="49" fontId="4" fillId="58" borderId="26" xfId="0" applyNumberFormat="1" applyFont="1" applyFill="1" applyBorder="1" applyAlignment="1">
      <alignment horizontal="center" vertical="center"/>
    </xf>
    <xf numFmtId="0" fontId="4" fillId="58" borderId="27" xfId="0" applyFont="1" applyFill="1" applyBorder="1" applyAlignment="1">
      <alignment horizontal="center" vertical="center"/>
    </xf>
    <xf numFmtId="0" fontId="4" fillId="58" borderId="27" xfId="0" applyFont="1" applyFill="1" applyBorder="1" applyAlignment="1">
      <alignment horizontal="left" vertical="center"/>
    </xf>
    <xf numFmtId="0" fontId="4" fillId="58" borderId="28" xfId="0" applyFont="1" applyFill="1" applyBorder="1" applyAlignment="1">
      <alignment horizontal="center" vertical="center"/>
    </xf>
    <xf numFmtId="0" fontId="4" fillId="58" borderId="26" xfId="0" applyFont="1" applyFill="1" applyBorder="1" applyAlignment="1">
      <alignment horizontal="center" vertical="center"/>
    </xf>
    <xf numFmtId="0" fontId="44" fillId="0" borderId="29" xfId="1140" applyFont="1" applyFill="1" applyBorder="1" applyAlignment="1">
      <alignment horizontal="center" vertical="center"/>
      <protection/>
    </xf>
    <xf numFmtId="0" fontId="44" fillId="0" borderId="29" xfId="1140" applyFont="1" applyBorder="1" applyAlignment="1">
      <alignment horizontal="center" vertical="center"/>
      <protection/>
    </xf>
    <xf numFmtId="0" fontId="5" fillId="48" borderId="30" xfId="0" applyFont="1" applyFill="1" applyBorder="1" applyAlignment="1">
      <alignment horizontal="center" vertical="center"/>
    </xf>
    <xf numFmtId="0" fontId="5" fillId="48" borderId="0" xfId="0" applyFont="1" applyFill="1" applyAlignment="1">
      <alignment vertical="center"/>
    </xf>
    <xf numFmtId="0" fontId="5" fillId="48" borderId="30" xfId="1142" applyFont="1" applyFill="1" applyBorder="1" applyAlignment="1">
      <alignment horizontal="center" vertical="center"/>
      <protection/>
    </xf>
    <xf numFmtId="0" fontId="5" fillId="0" borderId="0" xfId="0" applyFont="1" applyBorder="1" applyAlignment="1">
      <alignment horizontal="center" vertical="center"/>
    </xf>
    <xf numFmtId="49" fontId="5" fillId="0" borderId="0" xfId="0" applyNumberFormat="1" applyFont="1" applyBorder="1" applyAlignment="1">
      <alignment horizontal="center" vertical="center"/>
    </xf>
    <xf numFmtId="0" fontId="5" fillId="0" borderId="0" xfId="0" applyFont="1" applyBorder="1" applyAlignment="1">
      <alignment vertical="center"/>
    </xf>
    <xf numFmtId="0" fontId="5" fillId="48" borderId="31" xfId="0" applyFont="1" applyFill="1" applyBorder="1" applyAlignment="1">
      <alignment horizontal="left" vertical="center"/>
    </xf>
    <xf numFmtId="14" fontId="5" fillId="48" borderId="30" xfId="0" applyNumberFormat="1" applyFont="1" applyFill="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0" xfId="0" applyFont="1" applyBorder="1" applyAlignment="1">
      <alignment vertical="center"/>
    </xf>
    <xf numFmtId="0" fontId="0" fillId="0" borderId="0" xfId="1140" applyAlignment="1">
      <alignment vertical="center"/>
      <protection/>
    </xf>
    <xf numFmtId="0" fontId="0" fillId="0" borderId="0" xfId="1140">
      <alignment/>
      <protection/>
    </xf>
    <xf numFmtId="0" fontId="1" fillId="0" borderId="0" xfId="0" applyFont="1" applyAlignment="1">
      <alignment horizontal="left" vertical="center"/>
    </xf>
    <xf numFmtId="49" fontId="0" fillId="0" borderId="0" xfId="0" applyNumberFormat="1" applyAlignment="1">
      <alignment horizontal="left" vertical="center"/>
    </xf>
    <xf numFmtId="0" fontId="0" fillId="0" borderId="0" xfId="0" applyAlignment="1">
      <alignment horizontal="right" vertical="center"/>
    </xf>
    <xf numFmtId="49" fontId="0" fillId="0" borderId="0" xfId="0" applyNumberFormat="1" applyFont="1" applyAlignment="1">
      <alignment horizontal="left" vertical="center"/>
    </xf>
    <xf numFmtId="170" fontId="12" fillId="0" borderId="0" xfId="1065" applyFont="1" applyBorder="1" applyAlignment="1">
      <alignment horizontal="center" vertical="center" wrapText="1"/>
    </xf>
    <xf numFmtId="0" fontId="0" fillId="59"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5" xfId="0" applyBorder="1" applyAlignment="1">
      <alignment horizontal="center" vertical="center"/>
    </xf>
    <xf numFmtId="0" fontId="0" fillId="0" borderId="36" xfId="0" applyFont="1" applyBorder="1" applyAlignment="1">
      <alignment horizontal="center" vertical="center"/>
    </xf>
    <xf numFmtId="0" fontId="0" fillId="0" borderId="36" xfId="0" applyBorder="1" applyAlignment="1">
      <alignment horizontal="center" vertical="center"/>
    </xf>
    <xf numFmtId="0" fontId="0" fillId="0" borderId="37" xfId="0" applyFont="1" applyBorder="1" applyAlignment="1">
      <alignment horizontal="center" vertical="center"/>
    </xf>
    <xf numFmtId="0" fontId="0" fillId="0" borderId="0" xfId="0" applyFont="1" applyAlignment="1">
      <alignment vertical="center" wrapText="1"/>
    </xf>
    <xf numFmtId="0" fontId="0" fillId="0" borderId="38" xfId="0" applyFont="1" applyBorder="1" applyAlignment="1">
      <alignment vertical="center" wrapText="1"/>
    </xf>
    <xf numFmtId="0" fontId="0" fillId="0" borderId="38" xfId="0" applyFont="1" applyBorder="1" applyAlignment="1">
      <alignment vertical="center"/>
    </xf>
    <xf numFmtId="0" fontId="0" fillId="0" borderId="0" xfId="0" applyFont="1" applyBorder="1" applyAlignment="1">
      <alignment vertical="center" wrapText="1"/>
    </xf>
    <xf numFmtId="0" fontId="1" fillId="0" borderId="0" xfId="1140" applyFont="1" applyAlignment="1">
      <alignment horizontal="left" vertical="center"/>
      <protection/>
    </xf>
    <xf numFmtId="0" fontId="0" fillId="0" borderId="0" xfId="1140" applyAlignment="1">
      <alignment horizontal="left" vertical="center"/>
      <protection/>
    </xf>
    <xf numFmtId="0" fontId="0" fillId="59" borderId="39" xfId="0" applyFont="1" applyFill="1" applyBorder="1" applyAlignment="1">
      <alignment horizontal="center" vertical="center"/>
    </xf>
    <xf numFmtId="0" fontId="11" fillId="0" borderId="0" xfId="0" applyFont="1" applyAlignment="1">
      <alignment horizontal="left" vertical="center"/>
    </xf>
    <xf numFmtId="0" fontId="5" fillId="0" borderId="30" xfId="0" applyFont="1" applyFill="1" applyBorder="1" applyAlignment="1">
      <alignment horizontal="center" vertical="center"/>
    </xf>
    <xf numFmtId="0" fontId="5" fillId="0" borderId="40" xfId="0" applyFont="1" applyFill="1" applyBorder="1" applyAlignment="1">
      <alignment horizontal="center" vertical="center"/>
    </xf>
    <xf numFmtId="0" fontId="15" fillId="0" borderId="30" xfId="1144" applyFont="1" applyBorder="1" applyAlignment="1">
      <alignment horizontal="left" vertical="center"/>
      <protection/>
    </xf>
    <xf numFmtId="0" fontId="0" fillId="0" borderId="0" xfId="0" applyFont="1" applyAlignment="1">
      <alignment horizontal="center" vertical="center"/>
    </xf>
    <xf numFmtId="0" fontId="0" fillId="0" borderId="41" xfId="0" applyFont="1" applyBorder="1" applyAlignment="1">
      <alignment horizontal="center" vertical="center"/>
    </xf>
    <xf numFmtId="49" fontId="0" fillId="0" borderId="41" xfId="0" applyNumberFormat="1" applyFont="1" applyBorder="1" applyAlignment="1">
      <alignment horizontal="center" vertical="center"/>
    </xf>
    <xf numFmtId="0" fontId="0" fillId="0" borderId="42" xfId="0" applyFont="1" applyBorder="1" applyAlignment="1">
      <alignment horizontal="left" vertical="center"/>
    </xf>
    <xf numFmtId="0" fontId="0" fillId="0" borderId="43" xfId="0" applyBorder="1" applyAlignment="1">
      <alignment vertical="center"/>
    </xf>
    <xf numFmtId="0" fontId="1" fillId="0" borderId="44" xfId="0" applyFont="1" applyBorder="1" applyAlignment="1">
      <alignment horizontal="left" vertical="center"/>
    </xf>
    <xf numFmtId="0" fontId="34" fillId="59" borderId="45" xfId="0" applyFont="1" applyFill="1" applyBorder="1" applyAlignment="1">
      <alignment horizontal="center" vertical="center"/>
    </xf>
    <xf numFmtId="0" fontId="34" fillId="59" borderId="46" xfId="0" applyFont="1" applyFill="1" applyBorder="1" applyAlignment="1">
      <alignment horizontal="center" vertical="center"/>
    </xf>
    <xf numFmtId="0" fontId="1" fillId="59" borderId="45" xfId="0" applyFont="1" applyFill="1" applyBorder="1" applyAlignment="1">
      <alignment horizontal="center" vertical="center"/>
    </xf>
    <xf numFmtId="0" fontId="1" fillId="59" borderId="46" xfId="0" applyFont="1" applyFill="1" applyBorder="1" applyAlignment="1">
      <alignment horizontal="center" vertical="center"/>
    </xf>
    <xf numFmtId="0" fontId="0" fillId="0" borderId="47" xfId="0" applyFont="1" applyBorder="1" applyAlignment="1">
      <alignment horizontal="left" vertical="center"/>
    </xf>
    <xf numFmtId="0" fontId="0" fillId="0" borderId="47" xfId="0" applyFont="1" applyBorder="1" applyAlignment="1">
      <alignment horizontal="center" vertical="center"/>
    </xf>
    <xf numFmtId="49" fontId="0" fillId="0" borderId="47" xfId="0" applyNumberFormat="1" applyFont="1" applyBorder="1" applyAlignment="1">
      <alignment horizontal="center" vertical="center"/>
    </xf>
    <xf numFmtId="0" fontId="0" fillId="0" borderId="48" xfId="0" applyFont="1" applyBorder="1" applyAlignment="1">
      <alignment horizontal="left" vertical="center"/>
    </xf>
    <xf numFmtId="0" fontId="0" fillId="0" borderId="48" xfId="0" applyFont="1" applyBorder="1" applyAlignment="1">
      <alignment horizontal="center" vertical="center"/>
    </xf>
    <xf numFmtId="0" fontId="16" fillId="60" borderId="0" xfId="0" applyFont="1" applyFill="1" applyBorder="1" applyAlignment="1">
      <alignment horizontal="center" vertical="center"/>
    </xf>
    <xf numFmtId="49" fontId="0" fillId="0" borderId="49" xfId="0" applyNumberFormat="1" applyFont="1" applyBorder="1" applyAlignment="1">
      <alignment horizontal="center" vertical="center"/>
    </xf>
    <xf numFmtId="49" fontId="0" fillId="0" borderId="0" xfId="0" applyNumberFormat="1" applyFont="1" applyBorder="1" applyAlignment="1">
      <alignment horizontal="center" vertical="center"/>
    </xf>
    <xf numFmtId="49" fontId="0" fillId="0" borderId="48" xfId="0" applyNumberFormat="1" applyFont="1" applyBorder="1" applyAlignment="1">
      <alignment horizontal="center" vertical="center"/>
    </xf>
    <xf numFmtId="49" fontId="0" fillId="0" borderId="41" xfId="1140" applyNumberFormat="1" applyFont="1" applyBorder="1" applyAlignment="1">
      <alignment horizontal="center" vertical="center"/>
      <protection/>
    </xf>
    <xf numFmtId="49" fontId="0" fillId="0" borderId="47" xfId="1140" applyNumberFormat="1" applyFont="1" applyBorder="1" applyAlignment="1">
      <alignment horizontal="center" vertical="center"/>
      <protection/>
    </xf>
    <xf numFmtId="0" fontId="0" fillId="59" borderId="50" xfId="0" applyFont="1" applyFill="1" applyBorder="1" applyAlignment="1">
      <alignment horizontal="left" vertical="center"/>
    </xf>
    <xf numFmtId="0" fontId="1" fillId="59" borderId="45" xfId="0" applyFont="1" applyFill="1" applyBorder="1" applyAlignment="1">
      <alignment horizontal="left" vertical="center"/>
    </xf>
    <xf numFmtId="49" fontId="5" fillId="0" borderId="0" xfId="0" applyNumberFormat="1" applyFont="1" applyAlignment="1">
      <alignment horizontal="left" vertical="center"/>
    </xf>
    <xf numFmtId="0" fontId="13" fillId="0" borderId="29" xfId="0" applyFont="1" applyBorder="1" applyAlignment="1">
      <alignment horizontal="center" vertical="center"/>
    </xf>
    <xf numFmtId="0" fontId="1" fillId="58" borderId="27" xfId="0" applyFont="1" applyFill="1" applyBorder="1" applyAlignment="1">
      <alignment vertical="center"/>
    </xf>
    <xf numFmtId="14" fontId="4" fillId="58" borderId="27" xfId="0" applyNumberFormat="1" applyFont="1" applyFill="1" applyBorder="1" applyAlignment="1">
      <alignment horizontal="center" vertical="center"/>
    </xf>
    <xf numFmtId="0" fontId="5" fillId="0" borderId="24" xfId="1140" applyFont="1" applyFill="1" applyBorder="1" applyAlignment="1">
      <alignment horizontal="center" vertical="center"/>
      <protection/>
    </xf>
    <xf numFmtId="0" fontId="5" fillId="0" borderId="51" xfId="1140" applyFont="1" applyBorder="1" applyAlignment="1">
      <alignment horizontal="left" vertical="center"/>
      <protection/>
    </xf>
    <xf numFmtId="0" fontId="13" fillId="0" borderId="0" xfId="1140" applyFont="1" applyFill="1" applyBorder="1" applyAlignment="1">
      <alignment horizontal="center" vertical="center"/>
      <protection/>
    </xf>
    <xf numFmtId="0" fontId="5" fillId="0" borderId="51" xfId="1140" applyFont="1" applyBorder="1" applyAlignment="1">
      <alignment horizontal="center" vertical="center"/>
      <protection/>
    </xf>
    <xf numFmtId="49" fontId="5" fillId="0" borderId="51" xfId="1140" applyNumberFormat="1" applyFont="1" applyBorder="1" applyAlignment="1">
      <alignment horizontal="center" vertical="center"/>
      <protection/>
    </xf>
    <xf numFmtId="0" fontId="5" fillId="0" borderId="51" xfId="1140" applyFont="1" applyFill="1" applyBorder="1" applyAlignment="1">
      <alignment horizontal="center" vertical="center"/>
      <protection/>
    </xf>
    <xf numFmtId="0" fontId="4" fillId="0" borderId="51" xfId="1140" applyFont="1" applyBorder="1" applyAlignment="1">
      <alignment horizontal="left" vertical="center"/>
      <protection/>
    </xf>
    <xf numFmtId="0" fontId="12" fillId="0" borderId="0" xfId="0" applyFont="1" applyAlignment="1">
      <alignment horizontal="center" vertical="center"/>
    </xf>
    <xf numFmtId="173" fontId="5" fillId="0" borderId="40" xfId="0" applyNumberFormat="1" applyFont="1" applyFill="1" applyBorder="1" applyAlignment="1">
      <alignment horizontal="center" vertical="center"/>
    </xf>
    <xf numFmtId="0" fontId="103" fillId="0" borderId="40" xfId="0" applyFont="1" applyFill="1" applyBorder="1" applyAlignment="1">
      <alignment horizontal="right" vertical="center"/>
    </xf>
    <xf numFmtId="0" fontId="104" fillId="0" borderId="29" xfId="1140" applyFont="1" applyBorder="1" applyAlignment="1">
      <alignment horizontal="center" vertical="center"/>
      <protection/>
    </xf>
    <xf numFmtId="0" fontId="5" fillId="60" borderId="40" xfId="0" applyFont="1" applyFill="1" applyBorder="1" applyAlignment="1">
      <alignment horizontal="center" vertical="center"/>
    </xf>
    <xf numFmtId="0" fontId="15" fillId="60" borderId="30" xfId="1144" applyFont="1" applyFill="1" applyBorder="1" applyAlignment="1">
      <alignment horizontal="left" vertical="center"/>
      <protection/>
    </xf>
    <xf numFmtId="0" fontId="5" fillId="60" borderId="51" xfId="1140" applyFont="1" applyFill="1" applyBorder="1" applyAlignment="1">
      <alignment horizontal="left" vertical="center"/>
      <protection/>
    </xf>
    <xf numFmtId="0" fontId="5" fillId="60" borderId="52" xfId="0" applyFont="1" applyFill="1" applyBorder="1" applyAlignment="1">
      <alignment horizontal="center" vertical="center"/>
    </xf>
    <xf numFmtId="0" fontId="5" fillId="0" borderId="53" xfId="0" applyFont="1" applyFill="1" applyBorder="1" applyAlignment="1" quotePrefix="1">
      <alignment horizontal="center" vertical="center"/>
    </xf>
    <xf numFmtId="0" fontId="0" fillId="0" borderId="0" xfId="0" applyFont="1" applyAlignment="1">
      <alignment vertical="center"/>
    </xf>
    <xf numFmtId="0" fontId="5" fillId="60" borderId="24" xfId="0" applyFont="1" applyFill="1" applyBorder="1" applyAlignment="1" quotePrefix="1">
      <alignment horizontal="center" vertical="center"/>
    </xf>
    <xf numFmtId="0" fontId="5" fillId="60" borderId="54" xfId="0" applyFont="1" applyFill="1" applyBorder="1" applyAlignment="1">
      <alignment horizontal="center" vertical="center"/>
    </xf>
    <xf numFmtId="0" fontId="103" fillId="60" borderId="40" xfId="0" applyFont="1" applyFill="1" applyBorder="1" applyAlignment="1">
      <alignment horizontal="right" vertical="center"/>
    </xf>
    <xf numFmtId="0" fontId="104" fillId="0" borderId="40" xfId="1140" applyFont="1" applyFill="1" applyBorder="1" applyAlignment="1">
      <alignment horizontal="right" vertical="center"/>
      <protection/>
    </xf>
    <xf numFmtId="0" fontId="5" fillId="0" borderId="55" xfId="0" applyFont="1" applyFill="1" applyBorder="1" applyAlignment="1" quotePrefix="1">
      <alignment horizontal="center" vertical="center"/>
    </xf>
    <xf numFmtId="0" fontId="5" fillId="60" borderId="55" xfId="0" applyFont="1" applyFill="1" applyBorder="1" applyAlignment="1" quotePrefix="1">
      <alignment horizontal="center" vertical="center"/>
    </xf>
    <xf numFmtId="178" fontId="0" fillId="0" borderId="0" xfId="0" applyNumberFormat="1" applyAlignment="1">
      <alignment horizontal="left" vertical="center"/>
    </xf>
    <xf numFmtId="0" fontId="5" fillId="60" borderId="56" xfId="0" applyFont="1" applyFill="1" applyBorder="1" applyAlignment="1">
      <alignment horizontal="center" vertical="center"/>
    </xf>
    <xf numFmtId="0" fontId="5" fillId="0" borderId="57" xfId="0" applyFont="1" applyFill="1" applyBorder="1" applyAlignment="1" quotePrefix="1">
      <alignment horizontal="center" vertical="center"/>
    </xf>
    <xf numFmtId="0" fontId="15" fillId="0" borderId="30" xfId="1142" applyFont="1" applyBorder="1" applyAlignment="1">
      <alignment horizontal="left" vertical="center"/>
      <protection/>
    </xf>
    <xf numFmtId="0" fontId="15" fillId="0" borderId="30" xfId="1142" applyFont="1" applyFill="1" applyBorder="1" applyAlignment="1">
      <alignment horizontal="left" vertical="center"/>
      <protection/>
    </xf>
    <xf numFmtId="0" fontId="15" fillId="48" borderId="30" xfId="1142" applyFont="1" applyFill="1" applyBorder="1" applyAlignment="1">
      <alignment horizontal="left" vertical="center"/>
      <protection/>
    </xf>
    <xf numFmtId="0" fontId="5" fillId="48" borderId="24" xfId="1142" applyFont="1" applyFill="1" applyBorder="1" applyAlignment="1">
      <alignment horizontal="center" vertical="center"/>
      <protection/>
    </xf>
    <xf numFmtId="0" fontId="5" fillId="48" borderId="30" xfId="1144" applyFont="1" applyFill="1" applyBorder="1" applyAlignment="1">
      <alignment horizontal="left" vertical="center"/>
      <protection/>
    </xf>
    <xf numFmtId="0" fontId="5" fillId="0" borderId="30" xfId="1142" applyFont="1" applyFill="1" applyBorder="1" applyAlignment="1">
      <alignment horizontal="center" vertical="center"/>
      <protection/>
    </xf>
    <xf numFmtId="0" fontId="5" fillId="0" borderId="30" xfId="1142" applyFont="1" applyFill="1" applyBorder="1" applyAlignment="1">
      <alignment horizontal="left" vertical="center"/>
      <protection/>
    </xf>
    <xf numFmtId="0" fontId="53" fillId="48" borderId="24" xfId="1142" applyFont="1" applyFill="1" applyBorder="1" applyAlignment="1">
      <alignment horizontal="center" vertical="center"/>
      <protection/>
    </xf>
    <xf numFmtId="0" fontId="5" fillId="60" borderId="56" xfId="0" applyFont="1" applyFill="1" applyBorder="1" applyAlignment="1">
      <alignment horizontal="center" vertical="center"/>
    </xf>
    <xf numFmtId="0" fontId="5" fillId="60" borderId="31" xfId="0" applyFont="1" applyFill="1" applyBorder="1" applyAlignment="1">
      <alignment horizontal="center" vertical="center"/>
    </xf>
    <xf numFmtId="0" fontId="5" fillId="0" borderId="30" xfId="1144" applyFont="1" applyBorder="1" applyAlignment="1">
      <alignment horizontal="left" vertical="center"/>
      <protection/>
    </xf>
    <xf numFmtId="0" fontId="5" fillId="60" borderId="30" xfId="0" applyFont="1" applyFill="1" applyBorder="1" applyAlignment="1">
      <alignment horizontal="center" vertical="center"/>
    </xf>
    <xf numFmtId="0" fontId="5" fillId="60" borderId="56" xfId="0" applyFont="1" applyFill="1" applyBorder="1" applyAlignment="1">
      <alignment horizontal="center" vertical="center"/>
    </xf>
    <xf numFmtId="0" fontId="0" fillId="0" borderId="58" xfId="1140" applyBorder="1">
      <alignment/>
      <protection/>
    </xf>
    <xf numFmtId="0" fontId="0" fillId="0" borderId="45" xfId="1140" applyBorder="1">
      <alignment/>
      <protection/>
    </xf>
    <xf numFmtId="0" fontId="0" fillId="0" borderId="59" xfId="1140" applyBorder="1">
      <alignment/>
      <protection/>
    </xf>
    <xf numFmtId="0" fontId="34" fillId="61" borderId="59" xfId="1140" applyFont="1" applyFill="1" applyBorder="1" applyAlignment="1">
      <alignment horizontal="center"/>
      <protection/>
    </xf>
    <xf numFmtId="0" fontId="34" fillId="61" borderId="0" xfId="1140" applyFont="1" applyFill="1" applyBorder="1" applyAlignment="1">
      <alignment horizontal="center"/>
      <protection/>
    </xf>
    <xf numFmtId="0" fontId="34" fillId="61" borderId="60" xfId="1140" applyFont="1" applyFill="1" applyBorder="1" applyAlignment="1">
      <alignment horizontal="center"/>
      <protection/>
    </xf>
    <xf numFmtId="0" fontId="0" fillId="0" borderId="60" xfId="1140" applyBorder="1">
      <alignment/>
      <protection/>
    </xf>
    <xf numFmtId="0" fontId="14" fillId="61" borderId="59" xfId="1140" applyFont="1" applyFill="1" applyBorder="1">
      <alignment/>
      <protection/>
    </xf>
    <xf numFmtId="49" fontId="34" fillId="61" borderId="0" xfId="1140" applyNumberFormat="1" applyFont="1" applyFill="1" applyBorder="1" applyAlignment="1">
      <alignment horizontal="left"/>
      <protection/>
    </xf>
    <xf numFmtId="49" fontId="14" fillId="61" borderId="60" xfId="1140" applyNumberFormat="1" applyFont="1" applyFill="1" applyBorder="1" applyAlignment="1">
      <alignment horizontal="left"/>
      <protection/>
    </xf>
    <xf numFmtId="0" fontId="0" fillId="61" borderId="61" xfId="1140" applyFill="1" applyBorder="1">
      <alignment/>
      <protection/>
    </xf>
    <xf numFmtId="0" fontId="0" fillId="61" borderId="43" xfId="1140" applyFill="1" applyBorder="1">
      <alignment/>
      <protection/>
    </xf>
    <xf numFmtId="0" fontId="0" fillId="61" borderId="44" xfId="1140" applyFill="1" applyBorder="1">
      <alignment/>
      <protection/>
    </xf>
    <xf numFmtId="0" fontId="0" fillId="0" borderId="0" xfId="1140" applyBorder="1">
      <alignment/>
      <protection/>
    </xf>
    <xf numFmtId="0" fontId="1" fillId="58" borderId="58" xfId="1140" applyFont="1" applyFill="1" applyBorder="1" applyAlignment="1">
      <alignment horizontal="center"/>
      <protection/>
    </xf>
    <xf numFmtId="0" fontId="10" fillId="58" borderId="45" xfId="1140" applyFont="1" applyFill="1" applyBorder="1">
      <alignment/>
      <protection/>
    </xf>
    <xf numFmtId="0" fontId="0" fillId="58" borderId="46" xfId="1140" applyFill="1" applyBorder="1">
      <alignment/>
      <protection/>
    </xf>
    <xf numFmtId="0" fontId="33" fillId="58" borderId="59" xfId="1140" applyFont="1" applyFill="1" applyBorder="1" applyAlignment="1">
      <alignment horizontal="center"/>
      <protection/>
    </xf>
    <xf numFmtId="0" fontId="33" fillId="58" borderId="60" xfId="1140" applyFont="1" applyFill="1" applyBorder="1" applyAlignment="1">
      <alignment horizontal="left"/>
      <protection/>
    </xf>
    <xf numFmtId="0" fontId="1" fillId="0" borderId="0" xfId="1140" applyFont="1" applyBorder="1" applyAlignment="1">
      <alignment horizontal="center"/>
      <protection/>
    </xf>
    <xf numFmtId="0" fontId="10" fillId="58" borderId="50" xfId="1140" applyFont="1" applyFill="1" applyBorder="1" applyAlignment="1">
      <alignment horizontal="center"/>
      <protection/>
    </xf>
    <xf numFmtId="0" fontId="33" fillId="58" borderId="60" xfId="1140" applyFont="1" applyFill="1" applyBorder="1">
      <alignment/>
      <protection/>
    </xf>
    <xf numFmtId="0" fontId="0" fillId="58" borderId="50" xfId="1140" applyFill="1" applyBorder="1">
      <alignment/>
      <protection/>
    </xf>
    <xf numFmtId="0" fontId="1" fillId="58" borderId="59" xfId="1140" applyFont="1" applyFill="1" applyBorder="1" applyAlignment="1">
      <alignment horizontal="center"/>
      <protection/>
    </xf>
    <xf numFmtId="0" fontId="1" fillId="58" borderId="60" xfId="1140" applyFont="1" applyFill="1" applyBorder="1">
      <alignment/>
      <protection/>
    </xf>
    <xf numFmtId="0" fontId="34" fillId="58" borderId="50" xfId="1140" applyFont="1" applyFill="1" applyBorder="1" applyAlignment="1">
      <alignment horizontal="center"/>
      <protection/>
    </xf>
    <xf numFmtId="0" fontId="1" fillId="0" borderId="62" xfId="1140" applyFont="1" applyBorder="1" applyAlignment="1">
      <alignment horizontal="center"/>
      <protection/>
    </xf>
    <xf numFmtId="0" fontId="1" fillId="0" borderId="63" xfId="1140" applyFont="1" applyBorder="1">
      <alignment/>
      <protection/>
    </xf>
    <xf numFmtId="0" fontId="52" fillId="58" borderId="50" xfId="1140" applyFont="1" applyFill="1" applyBorder="1" applyAlignment="1">
      <alignment horizontal="center"/>
      <protection/>
    </xf>
    <xf numFmtId="0" fontId="0" fillId="58" borderId="59" xfId="1140" applyFill="1" applyBorder="1">
      <alignment/>
      <protection/>
    </xf>
    <xf numFmtId="0" fontId="10" fillId="58" borderId="60" xfId="1140" applyFont="1" applyFill="1" applyBorder="1">
      <alignment/>
      <protection/>
    </xf>
    <xf numFmtId="0" fontId="54" fillId="58" borderId="50" xfId="1140" applyFont="1" applyFill="1" applyBorder="1" applyAlignment="1">
      <alignment horizontal="center"/>
      <protection/>
    </xf>
    <xf numFmtId="0" fontId="1" fillId="58" borderId="50" xfId="1140" applyFont="1" applyFill="1" applyBorder="1" applyAlignment="1">
      <alignment horizontal="center"/>
      <protection/>
    </xf>
    <xf numFmtId="0" fontId="1" fillId="58" borderId="61" xfId="1140" applyFont="1" applyFill="1" applyBorder="1" applyAlignment="1">
      <alignment horizontal="center"/>
      <protection/>
    </xf>
    <xf numFmtId="0" fontId="1" fillId="58" borderId="44" xfId="1140" applyFont="1" applyFill="1" applyBorder="1">
      <alignment/>
      <protection/>
    </xf>
    <xf numFmtId="0" fontId="0" fillId="58" borderId="42" xfId="1140" applyFill="1" applyBorder="1" applyAlignment="1">
      <alignment horizontal="center"/>
      <protection/>
    </xf>
    <xf numFmtId="0" fontId="0" fillId="0" borderId="64" xfId="1140" applyBorder="1" applyAlignment="1">
      <alignment horizontal="center"/>
      <protection/>
    </xf>
    <xf numFmtId="0" fontId="0" fillId="24" borderId="46" xfId="1140" applyFill="1" applyBorder="1" applyAlignment="1">
      <alignment horizontal="center"/>
      <protection/>
    </xf>
    <xf numFmtId="0" fontId="10" fillId="24" borderId="50" xfId="1140" applyFont="1" applyFill="1" applyBorder="1" applyAlignment="1">
      <alignment horizontal="center"/>
      <protection/>
    </xf>
    <xf numFmtId="0" fontId="9" fillId="24" borderId="59" xfId="1140" applyFont="1" applyFill="1" applyBorder="1" applyAlignment="1">
      <alignment horizontal="left"/>
      <protection/>
    </xf>
    <xf numFmtId="0" fontId="9" fillId="24" borderId="60" xfId="1140" applyFont="1" applyFill="1" applyBorder="1" applyAlignment="1">
      <alignment horizontal="left"/>
      <protection/>
    </xf>
    <xf numFmtId="0" fontId="0" fillId="24" borderId="50" xfId="1140" applyFill="1" applyBorder="1" applyAlignment="1">
      <alignment horizontal="center"/>
      <protection/>
    </xf>
    <xf numFmtId="0" fontId="34" fillId="24" borderId="50" xfId="1140" applyFont="1" applyFill="1" applyBorder="1" applyAlignment="1">
      <alignment horizontal="center"/>
      <protection/>
    </xf>
    <xf numFmtId="0" fontId="0" fillId="24" borderId="42" xfId="1140" applyFill="1" applyBorder="1" applyAlignment="1">
      <alignment horizontal="center"/>
      <protection/>
    </xf>
    <xf numFmtId="0" fontId="10" fillId="0" borderId="0" xfId="1140" applyFont="1" applyBorder="1">
      <alignment/>
      <protection/>
    </xf>
    <xf numFmtId="0" fontId="1" fillId="20" borderId="58" xfId="1140" applyFont="1" applyFill="1" applyBorder="1">
      <alignment/>
      <protection/>
    </xf>
    <xf numFmtId="0" fontId="1" fillId="20" borderId="45" xfId="1140" applyFont="1" applyFill="1" applyBorder="1">
      <alignment/>
      <protection/>
    </xf>
    <xf numFmtId="0" fontId="56" fillId="0" borderId="46" xfId="1140" applyFont="1" applyBorder="1" applyAlignment="1">
      <alignment horizontal="center"/>
      <protection/>
    </xf>
    <xf numFmtId="0" fontId="4" fillId="20" borderId="59" xfId="1140" applyFont="1" applyFill="1" applyBorder="1" applyAlignment="1">
      <alignment horizontal="center"/>
      <protection/>
    </xf>
    <xf numFmtId="0" fontId="34" fillId="20" borderId="60" xfId="1140" applyFont="1" applyFill="1" applyBorder="1">
      <alignment/>
      <protection/>
    </xf>
    <xf numFmtId="0" fontId="56" fillId="0" borderId="50" xfId="1140" applyFont="1" applyBorder="1" applyAlignment="1">
      <alignment horizontal="center"/>
      <protection/>
    </xf>
    <xf numFmtId="0" fontId="1" fillId="20" borderId="59" xfId="1140" applyFont="1" applyFill="1" applyBorder="1">
      <alignment/>
      <protection/>
    </xf>
    <xf numFmtId="0" fontId="0" fillId="0" borderId="50" xfId="1140" applyBorder="1">
      <alignment/>
      <protection/>
    </xf>
    <xf numFmtId="0" fontId="1" fillId="20" borderId="60" xfId="1140" applyFont="1" applyFill="1" applyBorder="1">
      <alignment/>
      <protection/>
    </xf>
    <xf numFmtId="0" fontId="56" fillId="0" borderId="42" xfId="1140" applyFont="1" applyBorder="1" applyAlignment="1">
      <alignment horizontal="center"/>
      <protection/>
    </xf>
    <xf numFmtId="0" fontId="1" fillId="0" borderId="59" xfId="1140" applyFont="1" applyBorder="1">
      <alignment/>
      <protection/>
    </xf>
    <xf numFmtId="0" fontId="1" fillId="20" borderId="61" xfId="1140" applyFont="1" applyFill="1" applyBorder="1" applyAlignment="1">
      <alignment horizontal="right"/>
      <protection/>
    </xf>
    <xf numFmtId="0" fontId="1" fillId="0" borderId="0" xfId="1140" applyFont="1" applyBorder="1">
      <alignment/>
      <protection/>
    </xf>
    <xf numFmtId="0" fontId="1" fillId="0" borderId="60" xfId="1140" applyFont="1" applyBorder="1">
      <alignment/>
      <protection/>
    </xf>
    <xf numFmtId="0" fontId="1" fillId="0" borderId="0" xfId="1140" applyFont="1">
      <alignment/>
      <protection/>
    </xf>
    <xf numFmtId="0" fontId="0" fillId="20" borderId="58" xfId="1140" applyFill="1" applyBorder="1">
      <alignment/>
      <protection/>
    </xf>
    <xf numFmtId="0" fontId="34" fillId="20" borderId="45" xfId="1140" applyFont="1" applyFill="1" applyBorder="1">
      <alignment/>
      <protection/>
    </xf>
    <xf numFmtId="0" fontId="9" fillId="20" borderId="46" xfId="1140" applyFont="1" applyFill="1" applyBorder="1" applyAlignment="1">
      <alignment horizontal="center"/>
      <protection/>
    </xf>
    <xf numFmtId="0" fontId="10" fillId="20" borderId="59" xfId="1140" applyFont="1" applyFill="1" applyBorder="1" applyAlignment="1">
      <alignment horizontal="center"/>
      <protection/>
    </xf>
    <xf numFmtId="0" fontId="9" fillId="20" borderId="50" xfId="1140" applyFont="1" applyFill="1" applyBorder="1" applyAlignment="1">
      <alignment horizontal="center"/>
      <protection/>
    </xf>
    <xf numFmtId="0" fontId="0" fillId="20" borderId="59" xfId="1140" applyFill="1" applyBorder="1">
      <alignment/>
      <protection/>
    </xf>
    <xf numFmtId="0" fontId="0" fillId="20" borderId="61" xfId="1140" applyFill="1" applyBorder="1">
      <alignment/>
      <protection/>
    </xf>
    <xf numFmtId="0" fontId="57" fillId="20" borderId="44" xfId="1140" applyFont="1" applyFill="1" applyBorder="1">
      <alignment/>
      <protection/>
    </xf>
    <xf numFmtId="0" fontId="57" fillId="20" borderId="42" xfId="1140" applyFont="1" applyFill="1" applyBorder="1" applyAlignment="1">
      <alignment horizontal="center"/>
      <protection/>
    </xf>
    <xf numFmtId="0" fontId="54" fillId="20" borderId="58" xfId="1140" applyFont="1" applyFill="1" applyBorder="1" applyAlignment="1">
      <alignment horizontal="right"/>
      <protection/>
    </xf>
    <xf numFmtId="0" fontId="9" fillId="20" borderId="45" xfId="1140" applyFont="1" applyFill="1" applyBorder="1" applyAlignment="1">
      <alignment horizontal="left"/>
      <protection/>
    </xf>
    <xf numFmtId="0" fontId="0" fillId="20" borderId="46" xfId="1140" applyFill="1" applyBorder="1" applyAlignment="1">
      <alignment horizontal="center"/>
      <protection/>
    </xf>
    <xf numFmtId="0" fontId="58" fillId="20" borderId="59" xfId="1140" applyFont="1" applyFill="1" applyBorder="1" applyAlignment="1">
      <alignment horizontal="left"/>
      <protection/>
    </xf>
    <xf numFmtId="0" fontId="9" fillId="20" borderId="60" xfId="1140" applyFont="1" applyFill="1" applyBorder="1">
      <alignment/>
      <protection/>
    </xf>
    <xf numFmtId="0" fontId="10" fillId="20" borderId="50" xfId="1140" applyFont="1" applyFill="1" applyBorder="1" applyAlignment="1">
      <alignment horizontal="center"/>
      <protection/>
    </xf>
    <xf numFmtId="0" fontId="9" fillId="20" borderId="60" xfId="1140" applyFont="1" applyFill="1" applyBorder="1" applyAlignment="1">
      <alignment horizontal="left"/>
      <protection/>
    </xf>
    <xf numFmtId="0" fontId="34" fillId="20" borderId="50" xfId="1140" applyFont="1" applyFill="1" applyBorder="1" applyAlignment="1">
      <alignment horizontal="center"/>
      <protection/>
    </xf>
    <xf numFmtId="0" fontId="54" fillId="20" borderId="59" xfId="1140" applyFont="1" applyFill="1" applyBorder="1" applyAlignment="1">
      <alignment horizontal="right"/>
      <protection/>
    </xf>
    <xf numFmtId="0" fontId="57" fillId="20" borderId="50" xfId="1140" applyFont="1" applyFill="1" applyBorder="1" applyAlignment="1">
      <alignment horizontal="center"/>
      <protection/>
    </xf>
    <xf numFmtId="0" fontId="9" fillId="20" borderId="44" xfId="1140" applyFont="1" applyFill="1" applyBorder="1" applyAlignment="1">
      <alignment horizontal="left"/>
      <protection/>
    </xf>
    <xf numFmtId="0" fontId="9" fillId="20" borderId="42" xfId="1140" applyFont="1" applyFill="1" applyBorder="1">
      <alignment/>
      <protection/>
    </xf>
    <xf numFmtId="0" fontId="0" fillId="0" borderId="61" xfId="1140" applyBorder="1">
      <alignment/>
      <protection/>
    </xf>
    <xf numFmtId="0" fontId="0" fillId="0" borderId="43" xfId="1140" applyBorder="1">
      <alignment/>
      <protection/>
    </xf>
    <xf numFmtId="0" fontId="0" fillId="0" borderId="44" xfId="1140" applyBorder="1">
      <alignment/>
      <protection/>
    </xf>
    <xf numFmtId="0" fontId="0" fillId="0" borderId="0" xfId="0" applyFont="1" applyAlignment="1">
      <alignment horizontal="right" vertical="center"/>
    </xf>
    <xf numFmtId="0" fontId="5" fillId="48" borderId="30" xfId="0" applyFont="1" applyFill="1" applyBorder="1" applyAlignment="1">
      <alignment horizontal="left" vertical="center"/>
    </xf>
    <xf numFmtId="0" fontId="5" fillId="0" borderId="24" xfId="1142" applyFont="1" applyFill="1" applyBorder="1" applyAlignment="1">
      <alignment horizontal="center" vertical="center"/>
      <protection/>
    </xf>
    <xf numFmtId="0" fontId="5" fillId="48" borderId="56" xfId="1142" applyFont="1" applyFill="1" applyBorder="1" applyAlignment="1">
      <alignment horizontal="center" vertical="center"/>
      <protection/>
    </xf>
    <xf numFmtId="0" fontId="5" fillId="48" borderId="65" xfId="1142" applyFont="1" applyFill="1" applyBorder="1" applyAlignment="1">
      <alignment horizontal="center" vertical="center"/>
      <protection/>
    </xf>
    <xf numFmtId="0" fontId="13" fillId="0" borderId="29" xfId="1140" applyFont="1" applyFill="1" applyBorder="1" applyAlignment="1">
      <alignment horizontal="center" vertical="center"/>
      <protection/>
    </xf>
    <xf numFmtId="0" fontId="5" fillId="0" borderId="55" xfId="1140" applyFont="1" applyFill="1" applyBorder="1" applyAlignment="1">
      <alignment horizontal="center" vertical="center"/>
      <protection/>
    </xf>
    <xf numFmtId="0" fontId="5" fillId="48" borderId="66" xfId="1142" applyFont="1" applyFill="1" applyBorder="1" applyAlignment="1">
      <alignment horizontal="center" vertical="center"/>
      <protection/>
    </xf>
    <xf numFmtId="0" fontId="5" fillId="0" borderId="67" xfId="0" applyFont="1" applyFill="1" applyBorder="1" applyAlignment="1">
      <alignment horizontal="center" vertical="center"/>
    </xf>
    <xf numFmtId="0" fontId="5" fillId="0" borderId="52" xfId="0" applyFont="1" applyFill="1" applyBorder="1" applyAlignment="1">
      <alignment horizontal="center" vertical="center"/>
    </xf>
    <xf numFmtId="0" fontId="104" fillId="0" borderId="67" xfId="1140" applyFont="1" applyFill="1" applyBorder="1" applyAlignment="1">
      <alignment horizontal="right" vertical="center"/>
      <protection/>
    </xf>
    <xf numFmtId="0" fontId="5" fillId="25" borderId="24" xfId="1142" applyFont="1" applyFill="1" applyBorder="1" applyAlignment="1">
      <alignment horizontal="center" vertical="center"/>
      <protection/>
    </xf>
    <xf numFmtId="0" fontId="5" fillId="25" borderId="55" xfId="1140" applyFont="1" applyFill="1" applyBorder="1" applyAlignment="1">
      <alignment horizontal="center" vertical="center"/>
      <protection/>
    </xf>
    <xf numFmtId="0" fontId="5" fillId="25" borderId="30" xfId="1142" applyFont="1" applyFill="1" applyBorder="1" applyAlignment="1">
      <alignment horizontal="center" vertical="center"/>
      <protection/>
    </xf>
    <xf numFmtId="0" fontId="5" fillId="25" borderId="30" xfId="0" applyFont="1" applyFill="1" applyBorder="1" applyAlignment="1">
      <alignment horizontal="center" vertical="center"/>
    </xf>
    <xf numFmtId="0" fontId="15" fillId="25" borderId="30" xfId="1144" applyFont="1" applyFill="1" applyBorder="1" applyAlignment="1">
      <alignment horizontal="left" vertical="center"/>
      <protection/>
    </xf>
    <xf numFmtId="0" fontId="5" fillId="25" borderId="30" xfId="0" applyFont="1" applyFill="1" applyBorder="1" applyAlignment="1">
      <alignment horizontal="left" vertical="center"/>
    </xf>
    <xf numFmtId="14" fontId="5" fillId="25" borderId="30" xfId="0" applyNumberFormat="1" applyFont="1" applyFill="1" applyBorder="1" applyAlignment="1">
      <alignment horizontal="center" vertical="center"/>
    </xf>
    <xf numFmtId="0" fontId="5" fillId="25" borderId="53" xfId="0" applyFont="1" applyFill="1" applyBorder="1" applyAlignment="1" quotePrefix="1">
      <alignment horizontal="center" vertical="center"/>
    </xf>
    <xf numFmtId="0" fontId="5" fillId="25" borderId="55" xfId="0" applyFont="1" applyFill="1" applyBorder="1" applyAlignment="1" quotePrefix="1">
      <alignment horizontal="center" vertical="center"/>
    </xf>
    <xf numFmtId="0" fontId="5" fillId="25" borderId="57" xfId="0" applyFont="1" applyFill="1" applyBorder="1" applyAlignment="1" quotePrefix="1">
      <alignment horizontal="center" vertical="center"/>
    </xf>
    <xf numFmtId="0" fontId="5" fillId="25" borderId="52" xfId="0" applyFont="1" applyFill="1" applyBorder="1" applyAlignment="1">
      <alignment horizontal="center" vertical="center"/>
    </xf>
    <xf numFmtId="0" fontId="5" fillId="25" borderId="67" xfId="0" applyFont="1" applyFill="1" applyBorder="1" applyAlignment="1">
      <alignment horizontal="center" vertical="center"/>
    </xf>
    <xf numFmtId="0" fontId="5" fillId="25" borderId="24" xfId="1140" applyFont="1" applyFill="1" applyBorder="1" applyAlignment="1">
      <alignment horizontal="center" vertical="center"/>
      <protection/>
    </xf>
    <xf numFmtId="0" fontId="5" fillId="25" borderId="24" xfId="0" applyFont="1" applyFill="1" applyBorder="1" applyAlignment="1" quotePrefix="1">
      <alignment horizontal="center" vertical="center"/>
    </xf>
    <xf numFmtId="0" fontId="5" fillId="25" borderId="40" xfId="0" applyFont="1" applyFill="1" applyBorder="1" applyAlignment="1">
      <alignment horizontal="center" vertical="center"/>
    </xf>
    <xf numFmtId="0" fontId="15" fillId="25" borderId="30" xfId="1142" applyFont="1" applyFill="1" applyBorder="1" applyAlignment="1">
      <alignment horizontal="left" vertical="center"/>
      <protection/>
    </xf>
    <xf numFmtId="0" fontId="103" fillId="25" borderId="40" xfId="0" applyFont="1" applyFill="1" applyBorder="1" applyAlignment="1">
      <alignment horizontal="right" vertical="center"/>
    </xf>
    <xf numFmtId="0" fontId="5" fillId="25" borderId="31" xfId="0" applyFont="1" applyFill="1" applyBorder="1" applyAlignment="1">
      <alignment horizontal="left" vertical="center"/>
    </xf>
    <xf numFmtId="0" fontId="5" fillId="25" borderId="30" xfId="1140" applyFont="1" applyFill="1" applyBorder="1" applyAlignment="1">
      <alignment horizontal="center" vertical="center"/>
      <protection/>
    </xf>
    <xf numFmtId="0" fontId="5" fillId="25" borderId="40" xfId="1140" applyFont="1" applyFill="1" applyBorder="1" applyAlignment="1">
      <alignment horizontal="center" vertical="center"/>
      <protection/>
    </xf>
    <xf numFmtId="0" fontId="5" fillId="25" borderId="56" xfId="0" applyFont="1" applyFill="1" applyBorder="1" applyAlignment="1">
      <alignment horizontal="center" vertical="center"/>
    </xf>
    <xf numFmtId="0" fontId="53" fillId="25" borderId="53" xfId="1142" applyFont="1" applyFill="1" applyBorder="1" applyAlignment="1">
      <alignment horizontal="center" vertical="center"/>
      <protection/>
    </xf>
    <xf numFmtId="0" fontId="5" fillId="25" borderId="52" xfId="1142" applyFont="1" applyFill="1" applyBorder="1" applyAlignment="1">
      <alignment horizontal="center" vertical="center"/>
      <protection/>
    </xf>
    <xf numFmtId="0" fontId="5" fillId="25" borderId="68" xfId="0" applyFont="1" applyFill="1" applyBorder="1" applyAlignment="1">
      <alignment horizontal="center" vertical="center"/>
    </xf>
    <xf numFmtId="0" fontId="53" fillId="25" borderId="24" xfId="1142" applyFont="1" applyFill="1" applyBorder="1" applyAlignment="1">
      <alignment horizontal="center" vertical="center"/>
      <protection/>
    </xf>
    <xf numFmtId="49" fontId="5" fillId="48" borderId="30" xfId="1142" applyNumberFormat="1" applyFont="1" applyFill="1" applyBorder="1" applyAlignment="1">
      <alignment horizontal="center" vertical="center"/>
      <protection/>
    </xf>
    <xf numFmtId="49" fontId="5" fillId="25" borderId="30" xfId="1142" applyNumberFormat="1" applyFont="1" applyFill="1" applyBorder="1" applyAlignment="1">
      <alignment horizontal="center" vertical="center"/>
      <protection/>
    </xf>
    <xf numFmtId="49" fontId="0" fillId="0" borderId="0" xfId="0" applyNumberFormat="1" applyAlignment="1">
      <alignment vertical="center"/>
    </xf>
    <xf numFmtId="178" fontId="0" fillId="0" borderId="0" xfId="0" applyNumberFormat="1" applyFont="1" applyAlignment="1">
      <alignment horizontal="left" vertical="center"/>
    </xf>
    <xf numFmtId="0" fontId="5" fillId="21" borderId="24" xfId="1142" applyFont="1" applyFill="1" applyBorder="1" applyAlignment="1">
      <alignment horizontal="center" vertical="center"/>
      <protection/>
    </xf>
    <xf numFmtId="0" fontId="5" fillId="21" borderId="55" xfId="1140" applyFont="1" applyFill="1" applyBorder="1" applyAlignment="1">
      <alignment horizontal="center" vertical="center"/>
      <protection/>
    </xf>
    <xf numFmtId="0" fontId="5" fillId="21" borderId="30" xfId="1142" applyFont="1" applyFill="1" applyBorder="1" applyAlignment="1">
      <alignment horizontal="center" vertical="center"/>
      <protection/>
    </xf>
    <xf numFmtId="0" fontId="5" fillId="21" borderId="30" xfId="0" applyFont="1" applyFill="1" applyBorder="1" applyAlignment="1">
      <alignment horizontal="center" vertical="center"/>
    </xf>
    <xf numFmtId="0" fontId="15" fillId="21" borderId="30" xfId="1142" applyFont="1" applyFill="1" applyBorder="1" applyAlignment="1">
      <alignment horizontal="left" vertical="center"/>
      <protection/>
    </xf>
    <xf numFmtId="0" fontId="5" fillId="21" borderId="30" xfId="0" applyFont="1" applyFill="1" applyBorder="1" applyAlignment="1">
      <alignment horizontal="left" vertical="center"/>
    </xf>
    <xf numFmtId="14" fontId="5" fillId="21" borderId="30" xfId="0" applyNumberFormat="1" applyFont="1" applyFill="1" applyBorder="1" applyAlignment="1">
      <alignment horizontal="center" vertical="center"/>
    </xf>
    <xf numFmtId="0" fontId="5" fillId="21" borderId="53" xfId="0" applyFont="1" applyFill="1" applyBorder="1" applyAlignment="1" quotePrefix="1">
      <alignment horizontal="center" vertical="center"/>
    </xf>
    <xf numFmtId="0" fontId="5" fillId="21" borderId="55" xfId="0" applyFont="1" applyFill="1" applyBorder="1" applyAlignment="1" quotePrefix="1">
      <alignment horizontal="center" vertical="center"/>
    </xf>
    <xf numFmtId="0" fontId="5" fillId="21" borderId="57" xfId="0" applyFont="1" applyFill="1" applyBorder="1" applyAlignment="1" quotePrefix="1">
      <alignment horizontal="center" vertical="center"/>
    </xf>
    <xf numFmtId="0" fontId="5" fillId="21" borderId="52" xfId="0" applyFont="1" applyFill="1" applyBorder="1" applyAlignment="1">
      <alignment horizontal="center" vertical="center"/>
    </xf>
    <xf numFmtId="0" fontId="5" fillId="21" borderId="67" xfId="0" applyFont="1" applyFill="1" applyBorder="1" applyAlignment="1">
      <alignment horizontal="center" vertical="center"/>
    </xf>
    <xf numFmtId="0" fontId="53" fillId="21" borderId="24" xfId="1142" applyFont="1" applyFill="1" applyBorder="1" applyAlignment="1">
      <alignment horizontal="center" vertical="center"/>
      <protection/>
    </xf>
    <xf numFmtId="0" fontId="5" fillId="21" borderId="56" xfId="0" applyFont="1" applyFill="1" applyBorder="1" applyAlignment="1">
      <alignment horizontal="center" vertical="center"/>
    </xf>
    <xf numFmtId="0" fontId="15" fillId="21" borderId="30" xfId="1144" applyFont="1" applyFill="1" applyBorder="1" applyAlignment="1">
      <alignment horizontal="left" vertical="center"/>
      <protection/>
    </xf>
    <xf numFmtId="0" fontId="53" fillId="21" borderId="53" xfId="1142" applyFont="1" applyFill="1" applyBorder="1" applyAlignment="1">
      <alignment horizontal="center" vertical="center"/>
      <protection/>
    </xf>
    <xf numFmtId="0" fontId="5" fillId="21" borderId="52" xfId="1142" applyFont="1" applyFill="1" applyBorder="1" applyAlignment="1">
      <alignment horizontal="center" vertical="center"/>
      <protection/>
    </xf>
    <xf numFmtId="0" fontId="5" fillId="21" borderId="68" xfId="0" applyFont="1" applyFill="1" applyBorder="1" applyAlignment="1">
      <alignment horizontal="center" vertical="center"/>
    </xf>
    <xf numFmtId="49" fontId="5" fillId="21" borderId="30" xfId="1142" applyNumberFormat="1" applyFont="1" applyFill="1" applyBorder="1" applyAlignment="1">
      <alignment horizontal="center" vertical="center"/>
      <protection/>
    </xf>
    <xf numFmtId="0" fontId="5" fillId="21" borderId="53" xfId="1142" applyFont="1" applyFill="1" applyBorder="1" applyAlignment="1">
      <alignment horizontal="center" vertical="center"/>
      <protection/>
    </xf>
    <xf numFmtId="0" fontId="5" fillId="21" borderId="24" xfId="0" applyFont="1" applyFill="1" applyBorder="1" applyAlignment="1" quotePrefix="1">
      <alignment horizontal="center" vertical="center"/>
    </xf>
    <xf numFmtId="0" fontId="5" fillId="21" borderId="40" xfId="0" applyFont="1" applyFill="1" applyBorder="1" applyAlignment="1">
      <alignment horizontal="center" vertical="center"/>
    </xf>
    <xf numFmtId="0" fontId="5" fillId="21" borderId="52" xfId="1140" applyFont="1" applyFill="1" applyBorder="1" applyAlignment="1">
      <alignment horizontal="center" vertical="center"/>
      <protection/>
    </xf>
    <xf numFmtId="0" fontId="5" fillId="21" borderId="67" xfId="1140" applyFont="1" applyFill="1" applyBorder="1" applyAlignment="1">
      <alignment horizontal="center" vertical="center"/>
      <protection/>
    </xf>
    <xf numFmtId="0" fontId="103" fillId="21" borderId="40" xfId="0" applyFont="1" applyFill="1" applyBorder="1" applyAlignment="1">
      <alignment horizontal="right" vertical="center"/>
    </xf>
    <xf numFmtId="0" fontId="5" fillId="21" borderId="31" xfId="0" applyFont="1" applyFill="1" applyBorder="1" applyAlignment="1">
      <alignment horizontal="left" vertical="center"/>
    </xf>
    <xf numFmtId="0" fontId="103" fillId="21" borderId="67" xfId="0" applyFont="1" applyFill="1" applyBorder="1" applyAlignment="1">
      <alignment horizontal="right" vertical="center"/>
    </xf>
    <xf numFmtId="0" fontId="5" fillId="21" borderId="24" xfId="1140" applyFont="1" applyFill="1" applyBorder="1" applyAlignment="1">
      <alignment horizontal="center" vertical="center"/>
      <protection/>
    </xf>
    <xf numFmtId="0" fontId="9" fillId="24" borderId="59" xfId="1140" applyFont="1" applyFill="1" applyBorder="1" applyAlignment="1">
      <alignment horizontal="center"/>
      <protection/>
    </xf>
    <xf numFmtId="0" fontId="9" fillId="24" borderId="60" xfId="1140" applyFont="1" applyFill="1" applyBorder="1" applyAlignment="1">
      <alignment horizontal="center"/>
      <protection/>
    </xf>
    <xf numFmtId="0" fontId="9" fillId="24" borderId="61" xfId="1140" applyFont="1" applyFill="1" applyBorder="1" applyAlignment="1">
      <alignment horizontal="left"/>
      <protection/>
    </xf>
    <xf numFmtId="0" fontId="9" fillId="24" borderId="44" xfId="1140" applyFont="1" applyFill="1" applyBorder="1" applyAlignment="1">
      <alignment horizontal="left"/>
      <protection/>
    </xf>
    <xf numFmtId="0" fontId="11" fillId="61" borderId="58" xfId="1140" applyFont="1" applyFill="1" applyBorder="1" applyAlignment="1">
      <alignment horizontal="center"/>
      <protection/>
    </xf>
    <xf numFmtId="0" fontId="11" fillId="61" borderId="64" xfId="1140" applyFont="1" applyFill="1" applyBorder="1" applyAlignment="1">
      <alignment horizontal="center"/>
      <protection/>
    </xf>
    <xf numFmtId="0" fontId="11" fillId="61" borderId="45" xfId="1140" applyFont="1" applyFill="1" applyBorder="1" applyAlignment="1">
      <alignment horizontal="center"/>
      <protection/>
    </xf>
    <xf numFmtId="49" fontId="34" fillId="61" borderId="59" xfId="1140" applyNumberFormat="1" applyFont="1" applyFill="1" applyBorder="1" applyAlignment="1">
      <alignment horizontal="center"/>
      <protection/>
    </xf>
    <xf numFmtId="49" fontId="34" fillId="61" borderId="0" xfId="1140" applyNumberFormat="1" applyFont="1" applyFill="1" applyBorder="1" applyAlignment="1">
      <alignment horizontal="center"/>
      <protection/>
    </xf>
    <xf numFmtId="49" fontId="34" fillId="61" borderId="60" xfId="1140" applyNumberFormat="1" applyFont="1" applyFill="1" applyBorder="1" applyAlignment="1">
      <alignment horizontal="center"/>
      <protection/>
    </xf>
    <xf numFmtId="0" fontId="34" fillId="61" borderId="59" xfId="1140" applyFont="1" applyFill="1" applyBorder="1" applyAlignment="1">
      <alignment horizontal="center"/>
      <protection/>
    </xf>
    <xf numFmtId="0" fontId="34" fillId="61" borderId="0" xfId="1140" applyFont="1" applyFill="1" applyBorder="1" applyAlignment="1">
      <alignment horizontal="center"/>
      <protection/>
    </xf>
    <xf numFmtId="0" fontId="34" fillId="61" borderId="60" xfId="1140" applyFont="1" applyFill="1" applyBorder="1" applyAlignment="1">
      <alignment horizontal="center"/>
      <protection/>
    </xf>
    <xf numFmtId="0" fontId="55" fillId="24" borderId="58" xfId="1140" applyFont="1" applyFill="1" applyBorder="1" applyAlignment="1">
      <alignment horizontal="center"/>
      <protection/>
    </xf>
    <xf numFmtId="0" fontId="55" fillId="24" borderId="45" xfId="1140" applyFont="1" applyFill="1" applyBorder="1" applyAlignment="1">
      <alignment horizontal="center"/>
      <protection/>
    </xf>
    <xf numFmtId="0" fontId="0" fillId="0" borderId="32" xfId="0" applyFont="1" applyBorder="1" applyAlignment="1">
      <alignment horizontal="center" vertical="center"/>
    </xf>
    <xf numFmtId="0" fontId="0" fillId="0" borderId="69" xfId="0" applyBorder="1" applyAlignment="1">
      <alignment horizontal="center" vertical="center"/>
    </xf>
    <xf numFmtId="0" fontId="8" fillId="0" borderId="0" xfId="0" applyFont="1" applyAlignment="1">
      <alignment horizontal="center" vertical="center"/>
    </xf>
    <xf numFmtId="0" fontId="3" fillId="0" borderId="0" xfId="0" applyFont="1" applyAlignment="1">
      <alignment horizontal="center" vertical="center"/>
    </xf>
    <xf numFmtId="1" fontId="34" fillId="0" borderId="70" xfId="1065" applyNumberFormat="1" applyFont="1" applyBorder="1" applyAlignment="1">
      <alignment horizontal="center" vertical="center" wrapText="1"/>
    </xf>
    <xf numFmtId="1" fontId="34" fillId="0" borderId="51" xfId="1065" applyNumberFormat="1" applyFont="1" applyBorder="1" applyAlignment="1">
      <alignment horizontal="center" vertical="center" wrapText="1"/>
    </xf>
    <xf numFmtId="1" fontId="34" fillId="0" borderId="71" xfId="1065" applyNumberFormat="1" applyFont="1" applyBorder="1" applyAlignment="1">
      <alignment horizontal="center" vertical="center" wrapText="1"/>
    </xf>
    <xf numFmtId="1" fontId="34" fillId="0" borderId="72" xfId="0" applyNumberFormat="1" applyFont="1" applyBorder="1" applyAlignment="1">
      <alignment horizontal="center" vertical="center" wrapText="1"/>
    </xf>
    <xf numFmtId="1" fontId="14" fillId="0" borderId="73" xfId="0" applyNumberFormat="1" applyFont="1" applyBorder="1" applyAlignment="1">
      <alignment vertical="center"/>
    </xf>
    <xf numFmtId="1" fontId="14" fillId="0" borderId="74" xfId="0" applyNumberFormat="1" applyFont="1" applyBorder="1" applyAlignment="1">
      <alignment vertical="center"/>
    </xf>
    <xf numFmtId="1" fontId="34" fillId="0" borderId="72" xfId="1065" applyNumberFormat="1" applyFont="1" applyBorder="1" applyAlignment="1">
      <alignment horizontal="center" vertical="center" wrapText="1"/>
    </xf>
    <xf numFmtId="1" fontId="14" fillId="0" borderId="73" xfId="1065" applyNumberFormat="1" applyFont="1" applyBorder="1" applyAlignment="1">
      <alignment horizontal="center" vertical="center" wrapText="1"/>
    </xf>
    <xf numFmtId="1" fontId="14" fillId="0" borderId="74" xfId="1065" applyNumberFormat="1" applyFont="1" applyBorder="1" applyAlignment="1">
      <alignment horizontal="center" vertical="center" wrapText="1"/>
    </xf>
    <xf numFmtId="0" fontId="0" fillId="59" borderId="39" xfId="0" applyFont="1" applyFill="1" applyBorder="1" applyAlignment="1">
      <alignment horizontal="center" vertical="center"/>
    </xf>
    <xf numFmtId="0" fontId="0" fillId="59" borderId="75" xfId="0" applyFont="1" applyFill="1" applyBorder="1" applyAlignment="1">
      <alignment horizontal="center" vertical="center"/>
    </xf>
    <xf numFmtId="0" fontId="0" fillId="0" borderId="32" xfId="0" applyBorder="1" applyAlignment="1">
      <alignment horizontal="center" vertical="center"/>
    </xf>
    <xf numFmtId="0" fontId="0" fillId="0" borderId="33" xfId="0" applyFont="1" applyBorder="1" applyAlignment="1">
      <alignment horizontal="center" vertical="center"/>
    </xf>
    <xf numFmtId="0" fontId="0" fillId="0" borderId="76" xfId="0" applyBorder="1" applyAlignment="1">
      <alignment horizontal="center" vertical="center"/>
    </xf>
    <xf numFmtId="0" fontId="3" fillId="0" borderId="46" xfId="0" applyFont="1" applyBorder="1" applyAlignment="1">
      <alignment horizontal="center" vertical="center"/>
    </xf>
    <xf numFmtId="0" fontId="3" fillId="0" borderId="50" xfId="0" applyFont="1" applyBorder="1" applyAlignment="1">
      <alignment horizontal="center" vertical="center"/>
    </xf>
    <xf numFmtId="0" fontId="3" fillId="0" borderId="42" xfId="0" applyFont="1" applyBorder="1" applyAlignment="1">
      <alignment horizontal="center" vertical="center"/>
    </xf>
    <xf numFmtId="0" fontId="4" fillId="58" borderId="77" xfId="0" applyFont="1" applyFill="1" applyBorder="1" applyAlignment="1">
      <alignment horizontal="center" vertical="center"/>
    </xf>
    <xf numFmtId="0" fontId="4" fillId="58" borderId="78" xfId="0" applyFont="1" applyFill="1" applyBorder="1" applyAlignment="1">
      <alignment horizontal="center" vertical="center"/>
    </xf>
    <xf numFmtId="0" fontId="4" fillId="58" borderId="79" xfId="0" applyFont="1" applyFill="1" applyBorder="1" applyAlignment="1">
      <alignment horizontal="center" vertical="center"/>
    </xf>
    <xf numFmtId="0" fontId="4" fillId="58" borderId="80" xfId="0" applyFont="1" applyFill="1" applyBorder="1" applyAlignment="1">
      <alignment horizontal="center" vertical="center"/>
    </xf>
    <xf numFmtId="0" fontId="4" fillId="58" borderId="81" xfId="0" applyFont="1" applyFill="1" applyBorder="1" applyAlignment="1">
      <alignment horizontal="center" vertical="center"/>
    </xf>
    <xf numFmtId="0" fontId="4" fillId="58" borderId="82" xfId="0" applyFont="1" applyFill="1" applyBorder="1" applyAlignment="1">
      <alignment horizontal="center" vertical="center"/>
    </xf>
    <xf numFmtId="0" fontId="2" fillId="0" borderId="0" xfId="0" applyFont="1" applyAlignment="1">
      <alignment horizontal="center" vertical="center"/>
    </xf>
    <xf numFmtId="0" fontId="2" fillId="0" borderId="83" xfId="0" applyFont="1" applyBorder="1" applyAlignment="1">
      <alignment horizontal="center" vertical="center"/>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6" fillId="20" borderId="44" xfId="1004" applyFill="1" applyBorder="1" applyAlignment="1" applyProtection="1">
      <alignment/>
      <protection/>
    </xf>
  </cellXfs>
  <cellStyles count="1474">
    <cellStyle name="Normal" xfId="0"/>
    <cellStyle name="20 % - Accent1" xfId="15"/>
    <cellStyle name="20 % - Accent1 10" xfId="16"/>
    <cellStyle name="20 % - Accent1 11" xfId="17"/>
    <cellStyle name="20 % - Accent1 12" xfId="18"/>
    <cellStyle name="20 % - Accent1 2" xfId="19"/>
    <cellStyle name="20 % - Accent1 2 2" xfId="20"/>
    <cellStyle name="20 % - Accent1 2 2 2" xfId="21"/>
    <cellStyle name="20 % - Accent1 2 2 2 2" xfId="22"/>
    <cellStyle name="20 % - Accent1 2 2 2 2 2" xfId="23"/>
    <cellStyle name="20 % - Accent1 2 2 2 2 3" xfId="24"/>
    <cellStyle name="20 % - Accent1 2 2 2 3" xfId="25"/>
    <cellStyle name="20 % - Accent1 2 2 2 4" xfId="26"/>
    <cellStyle name="20 % - Accent1 2 2 2_2012-2013 - CF - Tour 1 - Ligue 04 - Résultats" xfId="27"/>
    <cellStyle name="20 % - Accent1 2 2 3" xfId="28"/>
    <cellStyle name="20 % - Accent1 2 2 3 2" xfId="29"/>
    <cellStyle name="20 % - Accent1 2 2 3 3" xfId="30"/>
    <cellStyle name="20 % - Accent1 2 2 3_2012-2013 - CF - Tour 1 - Ligue 04 - Résultats" xfId="31"/>
    <cellStyle name="20 % - Accent1 2 2_2012-2013 - CF - Tour 1 - Ligue 04 - Résultats" xfId="32"/>
    <cellStyle name="20 % - Accent1 2 3" xfId="33"/>
    <cellStyle name="20 % - Accent1 2 3 2" xfId="34"/>
    <cellStyle name="20 % - Accent1 2 3 3" xfId="35"/>
    <cellStyle name="20 % - Accent1 2 3 3 2" xfId="36"/>
    <cellStyle name="20 % - Accent1 2 3 3 3" xfId="37"/>
    <cellStyle name="20 % - Accent1 2 3 4" xfId="38"/>
    <cellStyle name="20 % - Accent1 2 3 5" xfId="39"/>
    <cellStyle name="20 % - Accent1 2 3 6" xfId="40"/>
    <cellStyle name="20 % - Accent1 2 3_2012-2013 - CF - Tour 1 - Ligue 04 - Résultats" xfId="41"/>
    <cellStyle name="20 % - Accent1 2 4" xfId="42"/>
    <cellStyle name="20 % - Accent1 2 5" xfId="43"/>
    <cellStyle name="20 % - Accent1 2_2012-2013 - CF - Tour 1 - Ligue 04 - Résultats" xfId="44"/>
    <cellStyle name="20 % - Accent1 3" xfId="45"/>
    <cellStyle name="20 % - Accent1 3 2" xfId="46"/>
    <cellStyle name="20 % - Accent1 4" xfId="47"/>
    <cellStyle name="20 % - Accent1 5" xfId="48"/>
    <cellStyle name="20 % - Accent1 5 2" xfId="49"/>
    <cellStyle name="20 % - Accent1 5 3" xfId="50"/>
    <cellStyle name="20 % - Accent1 5 4" xfId="51"/>
    <cellStyle name="20 % - Accent1 6" xfId="52"/>
    <cellStyle name="20 % - Accent1 7" xfId="53"/>
    <cellStyle name="20 % - Accent1 8" xfId="54"/>
    <cellStyle name="20 % - Accent1 9" xfId="55"/>
    <cellStyle name="20 % - Accent2" xfId="56"/>
    <cellStyle name="20 % - Accent2 10" xfId="57"/>
    <cellStyle name="20 % - Accent2 11" xfId="58"/>
    <cellStyle name="20 % - Accent2 12" xfId="59"/>
    <cellStyle name="20 % - Accent2 2" xfId="60"/>
    <cellStyle name="20 % - Accent2 2 2" xfId="61"/>
    <cellStyle name="20 % - Accent2 2 2 2" xfId="62"/>
    <cellStyle name="20 % - Accent2 2 2 2 2" xfId="63"/>
    <cellStyle name="20 % - Accent2 2 2 2 2 2" xfId="64"/>
    <cellStyle name="20 % - Accent2 2 2 2 2 3" xfId="65"/>
    <cellStyle name="20 % - Accent2 2 2 2 3" xfId="66"/>
    <cellStyle name="20 % - Accent2 2 2 2 4" xfId="67"/>
    <cellStyle name="20 % - Accent2 2 2 2_2012-2013 - CF - Tour 1 - Ligue 04 - Résultats" xfId="68"/>
    <cellStyle name="20 % - Accent2 2 2 3" xfId="69"/>
    <cellStyle name="20 % - Accent2 2 2 3 2" xfId="70"/>
    <cellStyle name="20 % - Accent2 2 2 3 3" xfId="71"/>
    <cellStyle name="20 % - Accent2 2 2 3_2012-2013 - CF - Tour 1 - Ligue 04 - Résultats" xfId="72"/>
    <cellStyle name="20 % - Accent2 2 2_2012-2013 - CF - Tour 1 - Ligue 04 - Résultats" xfId="73"/>
    <cellStyle name="20 % - Accent2 2 3" xfId="74"/>
    <cellStyle name="20 % - Accent2 2 3 2" xfId="75"/>
    <cellStyle name="20 % - Accent2 2 3 3" xfId="76"/>
    <cellStyle name="20 % - Accent2 2 3 3 2" xfId="77"/>
    <cellStyle name="20 % - Accent2 2 3 3 3" xfId="78"/>
    <cellStyle name="20 % - Accent2 2 3 4" xfId="79"/>
    <cellStyle name="20 % - Accent2 2 3 5" xfId="80"/>
    <cellStyle name="20 % - Accent2 2 3 6" xfId="81"/>
    <cellStyle name="20 % - Accent2 2 3_2012-2013 - CF - Tour 1 - Ligue 04 - Résultats" xfId="82"/>
    <cellStyle name="20 % - Accent2 2 4" xfId="83"/>
    <cellStyle name="20 % - Accent2 2 5" xfId="84"/>
    <cellStyle name="20 % - Accent2 2_2012-2013 - CF - Tour 1 - Ligue 04 - Résultats" xfId="85"/>
    <cellStyle name="20 % - Accent2 3" xfId="86"/>
    <cellStyle name="20 % - Accent2 3 2" xfId="87"/>
    <cellStyle name="20 % - Accent2 4" xfId="88"/>
    <cellStyle name="20 % - Accent2 5" xfId="89"/>
    <cellStyle name="20 % - Accent2 5 2" xfId="90"/>
    <cellStyle name="20 % - Accent2 5 3" xfId="91"/>
    <cellStyle name="20 % - Accent2 5 4" xfId="92"/>
    <cellStyle name="20 % - Accent2 6" xfId="93"/>
    <cellStyle name="20 % - Accent2 7" xfId="94"/>
    <cellStyle name="20 % - Accent2 8" xfId="95"/>
    <cellStyle name="20 % - Accent2 9" xfId="96"/>
    <cellStyle name="20 % - Accent3" xfId="97"/>
    <cellStyle name="20 % - Accent3 10" xfId="98"/>
    <cellStyle name="20 % - Accent3 11" xfId="99"/>
    <cellStyle name="20 % - Accent3 12" xfId="100"/>
    <cellStyle name="20 % - Accent3 2" xfId="101"/>
    <cellStyle name="20 % - Accent3 2 2" xfId="102"/>
    <cellStyle name="20 % - Accent3 2 2 2" xfId="103"/>
    <cellStyle name="20 % - Accent3 2 2 2 2" xfId="104"/>
    <cellStyle name="20 % - Accent3 2 2 2 2 2" xfId="105"/>
    <cellStyle name="20 % - Accent3 2 2 2 2 3" xfId="106"/>
    <cellStyle name="20 % - Accent3 2 2 2 3" xfId="107"/>
    <cellStyle name="20 % - Accent3 2 2 2 4" xfId="108"/>
    <cellStyle name="20 % - Accent3 2 2 2_2012-2013 - CF - Tour 1 - Ligue 04 - Résultats" xfId="109"/>
    <cellStyle name="20 % - Accent3 2 2 3" xfId="110"/>
    <cellStyle name="20 % - Accent3 2 2 3 2" xfId="111"/>
    <cellStyle name="20 % - Accent3 2 2 3 3" xfId="112"/>
    <cellStyle name="20 % - Accent3 2 2 3_2012-2013 - CF - Tour 1 - Ligue 04 - Résultats" xfId="113"/>
    <cellStyle name="20 % - Accent3 2 2_2012-2013 - CF - Tour 1 - Ligue 04 - Résultats" xfId="114"/>
    <cellStyle name="20 % - Accent3 2 3" xfId="115"/>
    <cellStyle name="20 % - Accent3 2 3 2" xfId="116"/>
    <cellStyle name="20 % - Accent3 2 3 3" xfId="117"/>
    <cellStyle name="20 % - Accent3 2 3 3 2" xfId="118"/>
    <cellStyle name="20 % - Accent3 2 3 3 3" xfId="119"/>
    <cellStyle name="20 % - Accent3 2 3 4" xfId="120"/>
    <cellStyle name="20 % - Accent3 2 3 5" xfId="121"/>
    <cellStyle name="20 % - Accent3 2 3 6" xfId="122"/>
    <cellStyle name="20 % - Accent3 2 3_2012-2013 - CF - Tour 1 - Ligue 04 - Résultats" xfId="123"/>
    <cellStyle name="20 % - Accent3 2 4" xfId="124"/>
    <cellStyle name="20 % - Accent3 2 5" xfId="125"/>
    <cellStyle name="20 % - Accent3 2_2012-2013 - CF - Tour 1 - Ligue 04 - Résultats" xfId="126"/>
    <cellStyle name="20 % - Accent3 3" xfId="127"/>
    <cellStyle name="20 % - Accent3 3 2" xfId="128"/>
    <cellStyle name="20 % - Accent3 4" xfId="129"/>
    <cellStyle name="20 % - Accent3 5" xfId="130"/>
    <cellStyle name="20 % - Accent3 5 2" xfId="131"/>
    <cellStyle name="20 % - Accent3 5 3" xfId="132"/>
    <cellStyle name="20 % - Accent3 5 4" xfId="133"/>
    <cellStyle name="20 % - Accent3 6" xfId="134"/>
    <cellStyle name="20 % - Accent3 7" xfId="135"/>
    <cellStyle name="20 % - Accent3 8" xfId="136"/>
    <cellStyle name="20 % - Accent3 9" xfId="137"/>
    <cellStyle name="20 % - Accent4" xfId="138"/>
    <cellStyle name="20 % - Accent4 10" xfId="139"/>
    <cellStyle name="20 % - Accent4 11" xfId="140"/>
    <cellStyle name="20 % - Accent4 12" xfId="141"/>
    <cellStyle name="20 % - Accent4 2" xfId="142"/>
    <cellStyle name="20 % - Accent4 2 2" xfId="143"/>
    <cellStyle name="20 % - Accent4 2 2 2" xfId="144"/>
    <cellStyle name="20 % - Accent4 2 2 2 2" xfId="145"/>
    <cellStyle name="20 % - Accent4 2 2 2 2 2" xfId="146"/>
    <cellStyle name="20 % - Accent4 2 2 2 2 3" xfId="147"/>
    <cellStyle name="20 % - Accent4 2 2 2 3" xfId="148"/>
    <cellStyle name="20 % - Accent4 2 2 2 4" xfId="149"/>
    <cellStyle name="20 % - Accent4 2 2 2_2012-2013 - CF - Tour 1 - Ligue 04 - Résultats" xfId="150"/>
    <cellStyle name="20 % - Accent4 2 2 3" xfId="151"/>
    <cellStyle name="20 % - Accent4 2 2 3 2" xfId="152"/>
    <cellStyle name="20 % - Accent4 2 2 3 3" xfId="153"/>
    <cellStyle name="20 % - Accent4 2 2 3_2012-2013 - CF - Tour 1 - Ligue 04 - Résultats" xfId="154"/>
    <cellStyle name="20 % - Accent4 2 2_2012-2013 - CF - Tour 1 - Ligue 04 - Résultats" xfId="155"/>
    <cellStyle name="20 % - Accent4 2 3" xfId="156"/>
    <cellStyle name="20 % - Accent4 2 3 2" xfId="157"/>
    <cellStyle name="20 % - Accent4 2 3 3" xfId="158"/>
    <cellStyle name="20 % - Accent4 2 3 3 2" xfId="159"/>
    <cellStyle name="20 % - Accent4 2 3 3 3" xfId="160"/>
    <cellStyle name="20 % - Accent4 2 3 4" xfId="161"/>
    <cellStyle name="20 % - Accent4 2 3 5" xfId="162"/>
    <cellStyle name="20 % - Accent4 2 3 6" xfId="163"/>
    <cellStyle name="20 % - Accent4 2 3_2012-2013 - CF - Tour 1 - Ligue 04 - Résultats" xfId="164"/>
    <cellStyle name="20 % - Accent4 2 4" xfId="165"/>
    <cellStyle name="20 % - Accent4 2 5" xfId="166"/>
    <cellStyle name="20 % - Accent4 2_2012-2013 - CF - Tour 1 - Ligue 04 - Résultats" xfId="167"/>
    <cellStyle name="20 % - Accent4 3" xfId="168"/>
    <cellStyle name="20 % - Accent4 3 2" xfId="169"/>
    <cellStyle name="20 % - Accent4 4" xfId="170"/>
    <cellStyle name="20 % - Accent4 5" xfId="171"/>
    <cellStyle name="20 % - Accent4 5 2" xfId="172"/>
    <cellStyle name="20 % - Accent4 5 3" xfId="173"/>
    <cellStyle name="20 % - Accent4 5 4" xfId="174"/>
    <cellStyle name="20 % - Accent4 6" xfId="175"/>
    <cellStyle name="20 % - Accent4 7" xfId="176"/>
    <cellStyle name="20 % - Accent4 8" xfId="177"/>
    <cellStyle name="20 % - Accent4 9" xfId="178"/>
    <cellStyle name="20 % - Accent5" xfId="179"/>
    <cellStyle name="20 % - Accent5 2" xfId="180"/>
    <cellStyle name="20 % - Accent5 3" xfId="181"/>
    <cellStyle name="20 % - Accent5 4" xfId="182"/>
    <cellStyle name="20 % - Accent5 5" xfId="183"/>
    <cellStyle name="20 % - Accent6" xfId="184"/>
    <cellStyle name="20 % - Accent6 10" xfId="185"/>
    <cellStyle name="20 % - Accent6 11" xfId="186"/>
    <cellStyle name="20 % - Accent6 12" xfId="187"/>
    <cellStyle name="20 % - Accent6 2" xfId="188"/>
    <cellStyle name="20 % - Accent6 2 2" xfId="189"/>
    <cellStyle name="20 % - Accent6 2 2 2" xfId="190"/>
    <cellStyle name="20 % - Accent6 2 2 2 2" xfId="191"/>
    <cellStyle name="20 % - Accent6 2 2 2 2 2" xfId="192"/>
    <cellStyle name="20 % - Accent6 2 2 2 2 3" xfId="193"/>
    <cellStyle name="20 % - Accent6 2 2 2 3" xfId="194"/>
    <cellStyle name="20 % - Accent6 2 2 2 4" xfId="195"/>
    <cellStyle name="20 % - Accent6 2 2 2_2012-2013 - CF - Tour 1 - Ligue 04 - Résultats" xfId="196"/>
    <cellStyle name="20 % - Accent6 2 2 3" xfId="197"/>
    <cellStyle name="20 % - Accent6 2 2 3 2" xfId="198"/>
    <cellStyle name="20 % - Accent6 2 2 3 3" xfId="199"/>
    <cellStyle name="20 % - Accent6 2 2 3_2012-2013 - CF - Tour 1 - Ligue 04 - Résultats" xfId="200"/>
    <cellStyle name="20 % - Accent6 2 2_2012-2013 - CF - Tour 1 - Ligue 04 - Résultats" xfId="201"/>
    <cellStyle name="20 % - Accent6 2 3" xfId="202"/>
    <cellStyle name="20 % - Accent6 2 3 2" xfId="203"/>
    <cellStyle name="20 % - Accent6 2 3 3" xfId="204"/>
    <cellStyle name="20 % - Accent6 2 3 3 2" xfId="205"/>
    <cellStyle name="20 % - Accent6 2 3 3 3" xfId="206"/>
    <cellStyle name="20 % - Accent6 2 3 4" xfId="207"/>
    <cellStyle name="20 % - Accent6 2 3 5" xfId="208"/>
    <cellStyle name="20 % - Accent6 2 3 6" xfId="209"/>
    <cellStyle name="20 % - Accent6 2 3_2012-2013 - CF - Tour 1 - Ligue 04 - Résultats" xfId="210"/>
    <cellStyle name="20 % - Accent6 2 4" xfId="211"/>
    <cellStyle name="20 % - Accent6 2 5" xfId="212"/>
    <cellStyle name="20 % - Accent6 2_2012-2013 - CF - Tour 1 - Ligue 04 - Résultats" xfId="213"/>
    <cellStyle name="20 % - Accent6 3" xfId="214"/>
    <cellStyle name="20 % - Accent6 3 2" xfId="215"/>
    <cellStyle name="20 % - Accent6 4" xfId="216"/>
    <cellStyle name="20 % - Accent6 5" xfId="217"/>
    <cellStyle name="20 % - Accent6 5 2" xfId="218"/>
    <cellStyle name="20 % - Accent6 5 3" xfId="219"/>
    <cellStyle name="20 % - Accent6 5 4" xfId="220"/>
    <cellStyle name="20 % - Accent6 6" xfId="221"/>
    <cellStyle name="20 % - Accent6 7" xfId="222"/>
    <cellStyle name="20 % - Accent6 8" xfId="223"/>
    <cellStyle name="20 % - Accent6 9" xfId="224"/>
    <cellStyle name="40 % - Accent1" xfId="225"/>
    <cellStyle name="40 % - Accent1 10" xfId="226"/>
    <cellStyle name="40 % - Accent1 11" xfId="227"/>
    <cellStyle name="40 % - Accent1 12" xfId="228"/>
    <cellStyle name="40 % - Accent1 2" xfId="229"/>
    <cellStyle name="40 % - Accent1 2 2" xfId="230"/>
    <cellStyle name="40 % - Accent1 2 2 2" xfId="231"/>
    <cellStyle name="40 % - Accent1 2 2 2 2" xfId="232"/>
    <cellStyle name="40 % - Accent1 2 2 2 2 2" xfId="233"/>
    <cellStyle name="40 % - Accent1 2 2 2 2 3" xfId="234"/>
    <cellStyle name="40 % - Accent1 2 2 2 3" xfId="235"/>
    <cellStyle name="40 % - Accent1 2 2 2 4" xfId="236"/>
    <cellStyle name="40 % - Accent1 2 2 2_2012-2013 - CF - Tour 1 - Ligue 04 - Résultats" xfId="237"/>
    <cellStyle name="40 % - Accent1 2 2 3" xfId="238"/>
    <cellStyle name="40 % - Accent1 2 2 3 2" xfId="239"/>
    <cellStyle name="40 % - Accent1 2 2 3 3" xfId="240"/>
    <cellStyle name="40 % - Accent1 2 2 3_2012-2013 - CF - Tour 1 - Ligue 04 - Résultats" xfId="241"/>
    <cellStyle name="40 % - Accent1 2 2_2012-2013 - CF - Tour 1 - Ligue 04 - Résultats" xfId="242"/>
    <cellStyle name="40 % - Accent1 2 3" xfId="243"/>
    <cellStyle name="40 % - Accent1 2 3 2" xfId="244"/>
    <cellStyle name="40 % - Accent1 2 3 3" xfId="245"/>
    <cellStyle name="40 % - Accent1 2 3 3 2" xfId="246"/>
    <cellStyle name="40 % - Accent1 2 3 3 3" xfId="247"/>
    <cellStyle name="40 % - Accent1 2 3 4" xfId="248"/>
    <cellStyle name="40 % - Accent1 2 3 5" xfId="249"/>
    <cellStyle name="40 % - Accent1 2 3 6" xfId="250"/>
    <cellStyle name="40 % - Accent1 2 3_2012-2013 - CF - Tour 1 - Ligue 04 - Résultats" xfId="251"/>
    <cellStyle name="40 % - Accent1 2 4" xfId="252"/>
    <cellStyle name="40 % - Accent1 2 5" xfId="253"/>
    <cellStyle name="40 % - Accent1 2_2012-2013 - CF - Tour 1 - Ligue 04 - Résultats" xfId="254"/>
    <cellStyle name="40 % - Accent1 3" xfId="255"/>
    <cellStyle name="40 % - Accent1 3 2" xfId="256"/>
    <cellStyle name="40 % - Accent1 4" xfId="257"/>
    <cellStyle name="40 % - Accent1 5" xfId="258"/>
    <cellStyle name="40 % - Accent1 5 2" xfId="259"/>
    <cellStyle name="40 % - Accent1 5 3" xfId="260"/>
    <cellStyle name="40 % - Accent1 5 4" xfId="261"/>
    <cellStyle name="40 % - Accent1 6" xfId="262"/>
    <cellStyle name="40 % - Accent1 7" xfId="263"/>
    <cellStyle name="40 % - Accent1 8" xfId="264"/>
    <cellStyle name="40 % - Accent1 9" xfId="265"/>
    <cellStyle name="40 % - Accent2" xfId="266"/>
    <cellStyle name="40 % - Accent2 2" xfId="267"/>
    <cellStyle name="40 % - Accent2 3" xfId="268"/>
    <cellStyle name="40 % - Accent2 4" xfId="269"/>
    <cellStyle name="40 % - Accent2 5" xfId="270"/>
    <cellStyle name="40 % - Accent3" xfId="271"/>
    <cellStyle name="40 % - Accent3 10" xfId="272"/>
    <cellStyle name="40 % - Accent3 11" xfId="273"/>
    <cellStyle name="40 % - Accent3 12" xfId="274"/>
    <cellStyle name="40 % - Accent3 2" xfId="275"/>
    <cellStyle name="40 % - Accent3 2 2" xfId="276"/>
    <cellStyle name="40 % - Accent3 2 2 2" xfId="277"/>
    <cellStyle name="40 % - Accent3 2 2 2 2" xfId="278"/>
    <cellStyle name="40 % - Accent3 2 2 2 2 2" xfId="279"/>
    <cellStyle name="40 % - Accent3 2 2 2 2 3" xfId="280"/>
    <cellStyle name="40 % - Accent3 2 2 2 3" xfId="281"/>
    <cellStyle name="40 % - Accent3 2 2 2 4" xfId="282"/>
    <cellStyle name="40 % - Accent3 2 2 2_2012-2013 - CF - Tour 1 - Ligue 04 - Résultats" xfId="283"/>
    <cellStyle name="40 % - Accent3 2 2 3" xfId="284"/>
    <cellStyle name="40 % - Accent3 2 2 3 2" xfId="285"/>
    <cellStyle name="40 % - Accent3 2 2 3 3" xfId="286"/>
    <cellStyle name="40 % - Accent3 2 2 3_2012-2013 - CF - Tour 1 - Ligue 04 - Résultats" xfId="287"/>
    <cellStyle name="40 % - Accent3 2 2_2012-2013 - CF - Tour 1 - Ligue 04 - Résultats" xfId="288"/>
    <cellStyle name="40 % - Accent3 2 3" xfId="289"/>
    <cellStyle name="40 % - Accent3 2 3 2" xfId="290"/>
    <cellStyle name="40 % - Accent3 2 3 3" xfId="291"/>
    <cellStyle name="40 % - Accent3 2 3 3 2" xfId="292"/>
    <cellStyle name="40 % - Accent3 2 3 3 3" xfId="293"/>
    <cellStyle name="40 % - Accent3 2 3 4" xfId="294"/>
    <cellStyle name="40 % - Accent3 2 3 5" xfId="295"/>
    <cellStyle name="40 % - Accent3 2 3 6" xfId="296"/>
    <cellStyle name="40 % - Accent3 2 3_2012-2013 - CF - Tour 1 - Ligue 04 - Résultats" xfId="297"/>
    <cellStyle name="40 % - Accent3 2 4" xfId="298"/>
    <cellStyle name="40 % - Accent3 2 5" xfId="299"/>
    <cellStyle name="40 % - Accent3 2_2012-2013 - CF - Tour 1 - Ligue 04 - Résultats" xfId="300"/>
    <cellStyle name="40 % - Accent3 3" xfId="301"/>
    <cellStyle name="40 % - Accent3 3 2" xfId="302"/>
    <cellStyle name="40 % - Accent3 4" xfId="303"/>
    <cellStyle name="40 % - Accent3 5" xfId="304"/>
    <cellStyle name="40 % - Accent3 5 2" xfId="305"/>
    <cellStyle name="40 % - Accent3 5 3" xfId="306"/>
    <cellStyle name="40 % - Accent3 5 4" xfId="307"/>
    <cellStyle name="40 % - Accent3 6" xfId="308"/>
    <cellStyle name="40 % - Accent3 7" xfId="309"/>
    <cellStyle name="40 % - Accent3 8" xfId="310"/>
    <cellStyle name="40 % - Accent3 9" xfId="311"/>
    <cellStyle name="40 % - Accent4" xfId="312"/>
    <cellStyle name="40 % - Accent4 10" xfId="313"/>
    <cellStyle name="40 % - Accent4 11" xfId="314"/>
    <cellStyle name="40 % - Accent4 12" xfId="315"/>
    <cellStyle name="40 % - Accent4 2" xfId="316"/>
    <cellStyle name="40 % - Accent4 2 2" xfId="317"/>
    <cellStyle name="40 % - Accent4 2 2 2" xfId="318"/>
    <cellStyle name="40 % - Accent4 2 2 2 2" xfId="319"/>
    <cellStyle name="40 % - Accent4 2 2 2 2 2" xfId="320"/>
    <cellStyle name="40 % - Accent4 2 2 2 2 3" xfId="321"/>
    <cellStyle name="40 % - Accent4 2 2 2 3" xfId="322"/>
    <cellStyle name="40 % - Accent4 2 2 2 4" xfId="323"/>
    <cellStyle name="40 % - Accent4 2 2 2_2012-2013 - CF - Tour 1 - Ligue 04 - Résultats" xfId="324"/>
    <cellStyle name="40 % - Accent4 2 2 3" xfId="325"/>
    <cellStyle name="40 % - Accent4 2 2 3 2" xfId="326"/>
    <cellStyle name="40 % - Accent4 2 2 3 3" xfId="327"/>
    <cellStyle name="40 % - Accent4 2 2 3_2012-2013 - CF - Tour 1 - Ligue 04 - Résultats" xfId="328"/>
    <cellStyle name="40 % - Accent4 2 2_2012-2013 - CF - Tour 1 - Ligue 04 - Résultats" xfId="329"/>
    <cellStyle name="40 % - Accent4 2 3" xfId="330"/>
    <cellStyle name="40 % - Accent4 2 3 2" xfId="331"/>
    <cellStyle name="40 % - Accent4 2 3 3" xfId="332"/>
    <cellStyle name="40 % - Accent4 2 3 3 2" xfId="333"/>
    <cellStyle name="40 % - Accent4 2 3 3 3" xfId="334"/>
    <cellStyle name="40 % - Accent4 2 3 4" xfId="335"/>
    <cellStyle name="40 % - Accent4 2 3 5" xfId="336"/>
    <cellStyle name="40 % - Accent4 2 3 6" xfId="337"/>
    <cellStyle name="40 % - Accent4 2 3_2012-2013 - CF - Tour 1 - Ligue 04 - Résultats" xfId="338"/>
    <cellStyle name="40 % - Accent4 2 4" xfId="339"/>
    <cellStyle name="40 % - Accent4 2 5" xfId="340"/>
    <cellStyle name="40 % - Accent4 2_2012-2013 - CF - Tour 1 - Ligue 04 - Résultats" xfId="341"/>
    <cellStyle name="40 % - Accent4 3" xfId="342"/>
    <cellStyle name="40 % - Accent4 3 2" xfId="343"/>
    <cellStyle name="40 % - Accent4 4" xfId="344"/>
    <cellStyle name="40 % - Accent4 5" xfId="345"/>
    <cellStyle name="40 % - Accent4 5 2" xfId="346"/>
    <cellStyle name="40 % - Accent4 5 3" xfId="347"/>
    <cellStyle name="40 % - Accent4 5 4" xfId="348"/>
    <cellStyle name="40 % - Accent4 6" xfId="349"/>
    <cellStyle name="40 % - Accent4 7" xfId="350"/>
    <cellStyle name="40 % - Accent4 8" xfId="351"/>
    <cellStyle name="40 % - Accent4 9" xfId="352"/>
    <cellStyle name="40 % - Accent5" xfId="353"/>
    <cellStyle name="40 % - Accent5 10" xfId="354"/>
    <cellStyle name="40 % - Accent5 11" xfId="355"/>
    <cellStyle name="40 % - Accent5 12" xfId="356"/>
    <cellStyle name="40 % - Accent5 2" xfId="357"/>
    <cellStyle name="40 % - Accent5 2 2" xfId="358"/>
    <cellStyle name="40 % - Accent5 2 2 2" xfId="359"/>
    <cellStyle name="40 % - Accent5 2 2 2 2" xfId="360"/>
    <cellStyle name="40 % - Accent5 2 2 2 2 2" xfId="361"/>
    <cellStyle name="40 % - Accent5 2 2 2 2 3" xfId="362"/>
    <cellStyle name="40 % - Accent5 2 2 2 3" xfId="363"/>
    <cellStyle name="40 % - Accent5 2 2 2 4" xfId="364"/>
    <cellStyle name="40 % - Accent5 2 2 2_2012-2013 - CF - Tour 1 - Ligue 04 - Résultats" xfId="365"/>
    <cellStyle name="40 % - Accent5 2 2 3" xfId="366"/>
    <cellStyle name="40 % - Accent5 2 2 3 2" xfId="367"/>
    <cellStyle name="40 % - Accent5 2 2 3 3" xfId="368"/>
    <cellStyle name="40 % - Accent5 2 2 3_2012-2013 - CF - Tour 1 - Ligue 04 - Résultats" xfId="369"/>
    <cellStyle name="40 % - Accent5 2 2_2012-2013 - CF - Tour 1 - Ligue 04 - Résultats" xfId="370"/>
    <cellStyle name="40 % - Accent5 2 3" xfId="371"/>
    <cellStyle name="40 % - Accent5 2 3 2" xfId="372"/>
    <cellStyle name="40 % - Accent5 2 3 3" xfId="373"/>
    <cellStyle name="40 % - Accent5 2 3 3 2" xfId="374"/>
    <cellStyle name="40 % - Accent5 2 3 3 3" xfId="375"/>
    <cellStyle name="40 % - Accent5 2 3 4" xfId="376"/>
    <cellStyle name="40 % - Accent5 2 3 5" xfId="377"/>
    <cellStyle name="40 % - Accent5 2 3 6" xfId="378"/>
    <cellStyle name="40 % - Accent5 2 3_2012-2013 - CF - Tour 1 - Ligue 04 - Résultats" xfId="379"/>
    <cellStyle name="40 % - Accent5 2 4" xfId="380"/>
    <cellStyle name="40 % - Accent5 2 5" xfId="381"/>
    <cellStyle name="40 % - Accent5 2_2012-2013 - CF - Tour 1 - Ligue 04 - Résultats" xfId="382"/>
    <cellStyle name="40 % - Accent5 3" xfId="383"/>
    <cellStyle name="40 % - Accent5 3 2" xfId="384"/>
    <cellStyle name="40 % - Accent5 4" xfId="385"/>
    <cellStyle name="40 % - Accent5 5" xfId="386"/>
    <cellStyle name="40 % - Accent5 5 2" xfId="387"/>
    <cellStyle name="40 % - Accent5 5 3" xfId="388"/>
    <cellStyle name="40 % - Accent5 5 4" xfId="389"/>
    <cellStyle name="40 % - Accent5 6" xfId="390"/>
    <cellStyle name="40 % - Accent5 7" xfId="391"/>
    <cellStyle name="40 % - Accent5 8" xfId="392"/>
    <cellStyle name="40 % - Accent5 9" xfId="393"/>
    <cellStyle name="40 % - Accent6" xfId="394"/>
    <cellStyle name="40 % - Accent6 10" xfId="395"/>
    <cellStyle name="40 % - Accent6 11" xfId="396"/>
    <cellStyle name="40 % - Accent6 12" xfId="397"/>
    <cellStyle name="40 % - Accent6 2" xfId="398"/>
    <cellStyle name="40 % - Accent6 2 2" xfId="399"/>
    <cellStyle name="40 % - Accent6 2 2 2" xfId="400"/>
    <cellStyle name="40 % - Accent6 2 2 2 2" xfId="401"/>
    <cellStyle name="40 % - Accent6 2 2 2 2 2" xfId="402"/>
    <cellStyle name="40 % - Accent6 2 2 2 2 3" xfId="403"/>
    <cellStyle name="40 % - Accent6 2 2 2 3" xfId="404"/>
    <cellStyle name="40 % - Accent6 2 2 2 4" xfId="405"/>
    <cellStyle name="40 % - Accent6 2 2 2_2012-2013 - CF - Tour 1 - Ligue 04 - Résultats" xfId="406"/>
    <cellStyle name="40 % - Accent6 2 2 3" xfId="407"/>
    <cellStyle name="40 % - Accent6 2 2 3 2" xfId="408"/>
    <cellStyle name="40 % - Accent6 2 2 3 3" xfId="409"/>
    <cellStyle name="40 % - Accent6 2 2 3_2012-2013 - CF - Tour 1 - Ligue 04 - Résultats" xfId="410"/>
    <cellStyle name="40 % - Accent6 2 2_2012-2013 - CF - Tour 1 - Ligue 04 - Résultats" xfId="411"/>
    <cellStyle name="40 % - Accent6 2 3" xfId="412"/>
    <cellStyle name="40 % - Accent6 2 3 2" xfId="413"/>
    <cellStyle name="40 % - Accent6 2 3 3" xfId="414"/>
    <cellStyle name="40 % - Accent6 2 3 3 2" xfId="415"/>
    <cellStyle name="40 % - Accent6 2 3 3 3" xfId="416"/>
    <cellStyle name="40 % - Accent6 2 3 4" xfId="417"/>
    <cellStyle name="40 % - Accent6 2 3 5" xfId="418"/>
    <cellStyle name="40 % - Accent6 2 3 6" xfId="419"/>
    <cellStyle name="40 % - Accent6 2 3_2012-2013 - CF - Tour 1 - Ligue 04 - Résultats" xfId="420"/>
    <cellStyle name="40 % - Accent6 2 4" xfId="421"/>
    <cellStyle name="40 % - Accent6 2 5" xfId="422"/>
    <cellStyle name="40 % - Accent6 2_2012-2013 - CF - Tour 1 - Ligue 04 - Résultats" xfId="423"/>
    <cellStyle name="40 % - Accent6 3" xfId="424"/>
    <cellStyle name="40 % - Accent6 3 2" xfId="425"/>
    <cellStyle name="40 % - Accent6 4" xfId="426"/>
    <cellStyle name="40 % - Accent6 5" xfId="427"/>
    <cellStyle name="40 % - Accent6 5 2" xfId="428"/>
    <cellStyle name="40 % - Accent6 5 3" xfId="429"/>
    <cellStyle name="40 % - Accent6 5 4" xfId="430"/>
    <cellStyle name="40 % - Accent6 6" xfId="431"/>
    <cellStyle name="40 % - Accent6 7" xfId="432"/>
    <cellStyle name="40 % - Accent6 8" xfId="433"/>
    <cellStyle name="40 % - Accent6 9" xfId="434"/>
    <cellStyle name="60 % - Accent1" xfId="435"/>
    <cellStyle name="60 % - Accent1 2" xfId="436"/>
    <cellStyle name="60 % - Accent1 2 2" xfId="437"/>
    <cellStyle name="60 % - Accent1 2 2 2" xfId="438"/>
    <cellStyle name="60 % - Accent1 2 2 2 2" xfId="439"/>
    <cellStyle name="60 % - Accent1 2 2 2 2 2" xfId="440"/>
    <cellStyle name="60 % - Accent1 2 2 2 2 3" xfId="441"/>
    <cellStyle name="60 % - Accent1 2 2 2 3" xfId="442"/>
    <cellStyle name="60 % - Accent1 2 2 2 4" xfId="443"/>
    <cellStyle name="60 % - Accent1 2 2 3" xfId="444"/>
    <cellStyle name="60 % - Accent1 2 2 3 2" xfId="445"/>
    <cellStyle name="60 % - Accent1 2 2 3 3" xfId="446"/>
    <cellStyle name="60 % - Accent1 2 3" xfId="447"/>
    <cellStyle name="60 % - Accent1 2 3 2" xfId="448"/>
    <cellStyle name="60 % - Accent1 2 3 3" xfId="449"/>
    <cellStyle name="60 % - Accent1 2 3 3 2" xfId="450"/>
    <cellStyle name="60 % - Accent1 2 3 3 3" xfId="451"/>
    <cellStyle name="60 % - Accent1 2 3 4" xfId="452"/>
    <cellStyle name="60 % - Accent1 2 3 5" xfId="453"/>
    <cellStyle name="60 % - Accent1 2 3 6" xfId="454"/>
    <cellStyle name="60 % - Accent1 2 4" xfId="455"/>
    <cellStyle name="60 % - Accent1 2 5" xfId="456"/>
    <cellStyle name="60 % - Accent1 3" xfId="457"/>
    <cellStyle name="60 % - Accent1 3 2" xfId="458"/>
    <cellStyle name="60 % - Accent1 4" xfId="459"/>
    <cellStyle name="60 % - Accent1 5" xfId="460"/>
    <cellStyle name="60 % - Accent1 5 2" xfId="461"/>
    <cellStyle name="60 % - Accent1 5 3" xfId="462"/>
    <cellStyle name="60 % - Accent1 5 4" xfId="463"/>
    <cellStyle name="60 % - Accent1 6" xfId="464"/>
    <cellStyle name="60 % - Accent1 7" xfId="465"/>
    <cellStyle name="60 % - Accent2" xfId="466"/>
    <cellStyle name="60 % - Accent2 2" xfId="467"/>
    <cellStyle name="60 % - Accent2 2 2" xfId="468"/>
    <cellStyle name="60 % - Accent2 2 2 2" xfId="469"/>
    <cellStyle name="60 % - Accent2 2 2 2 2" xfId="470"/>
    <cellStyle name="60 % - Accent2 2 2 2 2 2" xfId="471"/>
    <cellStyle name="60 % - Accent2 2 2 2 2 3" xfId="472"/>
    <cellStyle name="60 % - Accent2 2 2 2 3" xfId="473"/>
    <cellStyle name="60 % - Accent2 2 2 2 4" xfId="474"/>
    <cellStyle name="60 % - Accent2 2 2 3" xfId="475"/>
    <cellStyle name="60 % - Accent2 2 2 3 2" xfId="476"/>
    <cellStyle name="60 % - Accent2 2 2 3 3" xfId="477"/>
    <cellStyle name="60 % - Accent2 2 3" xfId="478"/>
    <cellStyle name="60 % - Accent2 2 3 2" xfId="479"/>
    <cellStyle name="60 % - Accent2 2 3 3" xfId="480"/>
    <cellStyle name="60 % - Accent2 2 3 3 2" xfId="481"/>
    <cellStyle name="60 % - Accent2 2 3 3 3" xfId="482"/>
    <cellStyle name="60 % - Accent2 2 3 4" xfId="483"/>
    <cellStyle name="60 % - Accent2 2 3 5" xfId="484"/>
    <cellStyle name="60 % - Accent2 2 3 6" xfId="485"/>
    <cellStyle name="60 % - Accent2 2 4" xfId="486"/>
    <cellStyle name="60 % - Accent2 2 5" xfId="487"/>
    <cellStyle name="60 % - Accent2 3" xfId="488"/>
    <cellStyle name="60 % - Accent2 3 2" xfId="489"/>
    <cellStyle name="60 % - Accent2 4" xfId="490"/>
    <cellStyle name="60 % - Accent2 5" xfId="491"/>
    <cellStyle name="60 % - Accent2 5 2" xfId="492"/>
    <cellStyle name="60 % - Accent2 5 3" xfId="493"/>
    <cellStyle name="60 % - Accent2 5 4" xfId="494"/>
    <cellStyle name="60 % - Accent2 6" xfId="495"/>
    <cellStyle name="60 % - Accent2 7" xfId="496"/>
    <cellStyle name="60 % - Accent3" xfId="497"/>
    <cellStyle name="60 % - Accent3 2" xfId="498"/>
    <cellStyle name="60 % - Accent3 2 2" xfId="499"/>
    <cellStyle name="60 % - Accent3 2 2 2" xfId="500"/>
    <cellStyle name="60 % - Accent3 2 2 2 2" xfId="501"/>
    <cellStyle name="60 % - Accent3 2 2 2 2 2" xfId="502"/>
    <cellStyle name="60 % - Accent3 2 2 2 2 3" xfId="503"/>
    <cellStyle name="60 % - Accent3 2 2 2 3" xfId="504"/>
    <cellStyle name="60 % - Accent3 2 2 2 4" xfId="505"/>
    <cellStyle name="60 % - Accent3 2 2 3" xfId="506"/>
    <cellStyle name="60 % - Accent3 2 2 3 2" xfId="507"/>
    <cellStyle name="60 % - Accent3 2 2 3 3" xfId="508"/>
    <cellStyle name="60 % - Accent3 2 3" xfId="509"/>
    <cellStyle name="60 % - Accent3 2 3 2" xfId="510"/>
    <cellStyle name="60 % - Accent3 2 3 3" xfId="511"/>
    <cellStyle name="60 % - Accent3 2 3 3 2" xfId="512"/>
    <cellStyle name="60 % - Accent3 2 3 3 3" xfId="513"/>
    <cellStyle name="60 % - Accent3 2 3 4" xfId="514"/>
    <cellStyle name="60 % - Accent3 2 3 5" xfId="515"/>
    <cellStyle name="60 % - Accent3 2 3 6" xfId="516"/>
    <cellStyle name="60 % - Accent3 2 4" xfId="517"/>
    <cellStyle name="60 % - Accent3 2 5" xfId="518"/>
    <cellStyle name="60 % - Accent3 3" xfId="519"/>
    <cellStyle name="60 % - Accent3 3 2" xfId="520"/>
    <cellStyle name="60 % - Accent3 4" xfId="521"/>
    <cellStyle name="60 % - Accent3 5" xfId="522"/>
    <cellStyle name="60 % - Accent3 5 2" xfId="523"/>
    <cellStyle name="60 % - Accent3 5 3" xfId="524"/>
    <cellStyle name="60 % - Accent3 5 4" xfId="525"/>
    <cellStyle name="60 % - Accent3 6" xfId="526"/>
    <cellStyle name="60 % - Accent3 7" xfId="527"/>
    <cellStyle name="60 % - Accent4" xfId="528"/>
    <cellStyle name="60 % - Accent4 2" xfId="529"/>
    <cellStyle name="60 % - Accent4 2 2" xfId="530"/>
    <cellStyle name="60 % - Accent4 2 2 2" xfId="531"/>
    <cellStyle name="60 % - Accent4 2 2 2 2" xfId="532"/>
    <cellStyle name="60 % - Accent4 2 2 2 2 2" xfId="533"/>
    <cellStyle name="60 % - Accent4 2 2 2 2 3" xfId="534"/>
    <cellStyle name="60 % - Accent4 2 2 2 3" xfId="535"/>
    <cellStyle name="60 % - Accent4 2 2 2 4" xfId="536"/>
    <cellStyle name="60 % - Accent4 2 2 3" xfId="537"/>
    <cellStyle name="60 % - Accent4 2 2 3 2" xfId="538"/>
    <cellStyle name="60 % - Accent4 2 2 3 3" xfId="539"/>
    <cellStyle name="60 % - Accent4 2 3" xfId="540"/>
    <cellStyle name="60 % - Accent4 2 3 2" xfId="541"/>
    <cellStyle name="60 % - Accent4 2 3 3" xfId="542"/>
    <cellStyle name="60 % - Accent4 2 3 3 2" xfId="543"/>
    <cellStyle name="60 % - Accent4 2 3 3 3" xfId="544"/>
    <cellStyle name="60 % - Accent4 2 3 4" xfId="545"/>
    <cellStyle name="60 % - Accent4 2 3 5" xfId="546"/>
    <cellStyle name="60 % - Accent4 2 3 6" xfId="547"/>
    <cellStyle name="60 % - Accent4 2 4" xfId="548"/>
    <cellStyle name="60 % - Accent4 2 5" xfId="549"/>
    <cellStyle name="60 % - Accent4 3" xfId="550"/>
    <cellStyle name="60 % - Accent4 3 2" xfId="551"/>
    <cellStyle name="60 % - Accent4 4" xfId="552"/>
    <cellStyle name="60 % - Accent4 5" xfId="553"/>
    <cellStyle name="60 % - Accent4 5 2" xfId="554"/>
    <cellStyle name="60 % - Accent4 5 3" xfId="555"/>
    <cellStyle name="60 % - Accent4 5 4" xfId="556"/>
    <cellStyle name="60 % - Accent4 6" xfId="557"/>
    <cellStyle name="60 % - Accent4 7" xfId="558"/>
    <cellStyle name="60 % - Accent5" xfId="559"/>
    <cellStyle name="60 % - Accent5 2" xfId="560"/>
    <cellStyle name="60 % - Accent5 2 2" xfId="561"/>
    <cellStyle name="60 % - Accent5 2 2 2" xfId="562"/>
    <cellStyle name="60 % - Accent5 2 2 2 2" xfId="563"/>
    <cellStyle name="60 % - Accent5 2 2 2 2 2" xfId="564"/>
    <cellStyle name="60 % - Accent5 2 2 2 2 3" xfId="565"/>
    <cellStyle name="60 % - Accent5 2 2 2 3" xfId="566"/>
    <cellStyle name="60 % - Accent5 2 2 2 4" xfId="567"/>
    <cellStyle name="60 % - Accent5 2 2 3" xfId="568"/>
    <cellStyle name="60 % - Accent5 2 2 3 2" xfId="569"/>
    <cellStyle name="60 % - Accent5 2 2 3 3" xfId="570"/>
    <cellStyle name="60 % - Accent5 2 3" xfId="571"/>
    <cellStyle name="60 % - Accent5 2 3 2" xfId="572"/>
    <cellStyle name="60 % - Accent5 2 3 3" xfId="573"/>
    <cellStyle name="60 % - Accent5 2 3 3 2" xfId="574"/>
    <cellStyle name="60 % - Accent5 2 3 3 3" xfId="575"/>
    <cellStyle name="60 % - Accent5 2 3 4" xfId="576"/>
    <cellStyle name="60 % - Accent5 2 3 5" xfId="577"/>
    <cellStyle name="60 % - Accent5 2 3 6" xfId="578"/>
    <cellStyle name="60 % - Accent5 2 4" xfId="579"/>
    <cellStyle name="60 % - Accent5 2 5" xfId="580"/>
    <cellStyle name="60 % - Accent5 3" xfId="581"/>
    <cellStyle name="60 % - Accent5 3 2" xfId="582"/>
    <cellStyle name="60 % - Accent5 4" xfId="583"/>
    <cellStyle name="60 % - Accent5 5" xfId="584"/>
    <cellStyle name="60 % - Accent5 5 2" xfId="585"/>
    <cellStyle name="60 % - Accent5 5 3" xfId="586"/>
    <cellStyle name="60 % - Accent5 5 4" xfId="587"/>
    <cellStyle name="60 % - Accent5 6" xfId="588"/>
    <cellStyle name="60 % - Accent5 7" xfId="589"/>
    <cellStyle name="60 % - Accent6" xfId="590"/>
    <cellStyle name="60 % - Accent6 2" xfId="591"/>
    <cellStyle name="60 % - Accent6 2 2" xfId="592"/>
    <cellStyle name="60 % - Accent6 2 2 2" xfId="593"/>
    <cellStyle name="60 % - Accent6 2 2 2 2" xfId="594"/>
    <cellStyle name="60 % - Accent6 2 2 2 2 2" xfId="595"/>
    <cellStyle name="60 % - Accent6 2 2 2 2 3" xfId="596"/>
    <cellStyle name="60 % - Accent6 2 2 2 3" xfId="597"/>
    <cellStyle name="60 % - Accent6 2 2 2 4" xfId="598"/>
    <cellStyle name="60 % - Accent6 2 2 3" xfId="599"/>
    <cellStyle name="60 % - Accent6 2 2 3 2" xfId="600"/>
    <cellStyle name="60 % - Accent6 2 2 3 3" xfId="601"/>
    <cellStyle name="60 % - Accent6 2 3" xfId="602"/>
    <cellStyle name="60 % - Accent6 2 3 2" xfId="603"/>
    <cellStyle name="60 % - Accent6 2 3 3" xfId="604"/>
    <cellStyle name="60 % - Accent6 2 3 3 2" xfId="605"/>
    <cellStyle name="60 % - Accent6 2 3 3 3" xfId="606"/>
    <cellStyle name="60 % - Accent6 2 3 4" xfId="607"/>
    <cellStyle name="60 % - Accent6 2 3 5" xfId="608"/>
    <cellStyle name="60 % - Accent6 2 3 6" xfId="609"/>
    <cellStyle name="60 % - Accent6 2 4" xfId="610"/>
    <cellStyle name="60 % - Accent6 2 5" xfId="611"/>
    <cellStyle name="60 % - Accent6 3" xfId="612"/>
    <cellStyle name="60 % - Accent6 3 2" xfId="613"/>
    <cellStyle name="60 % - Accent6 4" xfId="614"/>
    <cellStyle name="60 % - Accent6 5" xfId="615"/>
    <cellStyle name="60 % - Accent6 5 2" xfId="616"/>
    <cellStyle name="60 % - Accent6 5 3" xfId="617"/>
    <cellStyle name="60 % - Accent6 5 4" xfId="618"/>
    <cellStyle name="60 % - Accent6 6" xfId="619"/>
    <cellStyle name="60 % - Accent6 7" xfId="620"/>
    <cellStyle name="Accent1" xfId="621"/>
    <cellStyle name="Accent1 2" xfId="622"/>
    <cellStyle name="Accent1 2 2" xfId="623"/>
    <cellStyle name="Accent1 2 2 2" xfId="624"/>
    <cellStyle name="Accent1 2 2 2 2" xfId="625"/>
    <cellStyle name="Accent1 2 2 2 2 2" xfId="626"/>
    <cellStyle name="Accent1 2 2 2 2 3" xfId="627"/>
    <cellStyle name="Accent1 2 2 2 3" xfId="628"/>
    <cellStyle name="Accent1 2 2 2 4" xfId="629"/>
    <cellStyle name="Accent1 2 2 3" xfId="630"/>
    <cellStyle name="Accent1 2 2 3 2" xfId="631"/>
    <cellStyle name="Accent1 2 2 3 3" xfId="632"/>
    <cellStyle name="Accent1 2 3" xfId="633"/>
    <cellStyle name="Accent1 2 3 2" xfId="634"/>
    <cellStyle name="Accent1 2 3 3" xfId="635"/>
    <cellStyle name="Accent1 2 3 3 2" xfId="636"/>
    <cellStyle name="Accent1 2 3 3 3" xfId="637"/>
    <cellStyle name="Accent1 2 3 4" xfId="638"/>
    <cellStyle name="Accent1 2 3 5" xfId="639"/>
    <cellStyle name="Accent1 2 3 6" xfId="640"/>
    <cellStyle name="Accent1 2 4" xfId="641"/>
    <cellStyle name="Accent1 2 5" xfId="642"/>
    <cellStyle name="Accent1 3" xfId="643"/>
    <cellStyle name="Accent1 3 2" xfId="644"/>
    <cellStyle name="Accent1 4" xfId="645"/>
    <cellStyle name="Accent1 5" xfId="646"/>
    <cellStyle name="Accent1 5 2" xfId="647"/>
    <cellStyle name="Accent1 5 3" xfId="648"/>
    <cellStyle name="Accent1 5 4" xfId="649"/>
    <cellStyle name="Accent1 6" xfId="650"/>
    <cellStyle name="Accent1 7" xfId="651"/>
    <cellStyle name="Accent2" xfId="652"/>
    <cellStyle name="Accent2 2" xfId="653"/>
    <cellStyle name="Accent2 2 2" xfId="654"/>
    <cellStyle name="Accent2 2 2 2" xfId="655"/>
    <cellStyle name="Accent2 2 2 2 2" xfId="656"/>
    <cellStyle name="Accent2 2 2 2 2 2" xfId="657"/>
    <cellStyle name="Accent2 2 2 2 2 3" xfId="658"/>
    <cellStyle name="Accent2 2 2 2 3" xfId="659"/>
    <cellStyle name="Accent2 2 2 2 4" xfId="660"/>
    <cellStyle name="Accent2 2 2 3" xfId="661"/>
    <cellStyle name="Accent2 2 2 3 2" xfId="662"/>
    <cellStyle name="Accent2 2 2 3 3" xfId="663"/>
    <cellStyle name="Accent2 2 3" xfId="664"/>
    <cellStyle name="Accent2 2 3 2" xfId="665"/>
    <cellStyle name="Accent2 2 3 3" xfId="666"/>
    <cellStyle name="Accent2 2 3 3 2" xfId="667"/>
    <cellStyle name="Accent2 2 3 3 3" xfId="668"/>
    <cellStyle name="Accent2 2 3 4" xfId="669"/>
    <cellStyle name="Accent2 2 3 5" xfId="670"/>
    <cellStyle name="Accent2 2 3 6" xfId="671"/>
    <cellStyle name="Accent2 2 4" xfId="672"/>
    <cellStyle name="Accent2 2 5" xfId="673"/>
    <cellStyle name="Accent2 3" xfId="674"/>
    <cellStyle name="Accent2 3 2" xfId="675"/>
    <cellStyle name="Accent2 4" xfId="676"/>
    <cellStyle name="Accent2 5" xfId="677"/>
    <cellStyle name="Accent2 5 2" xfId="678"/>
    <cellStyle name="Accent2 5 3" xfId="679"/>
    <cellStyle name="Accent2 5 4" xfId="680"/>
    <cellStyle name="Accent2 6" xfId="681"/>
    <cellStyle name="Accent2 7" xfId="682"/>
    <cellStyle name="Accent3" xfId="683"/>
    <cellStyle name="Accent3 2" xfId="684"/>
    <cellStyle name="Accent3 2 2" xfId="685"/>
    <cellStyle name="Accent3 2 2 2" xfId="686"/>
    <cellStyle name="Accent3 2 2 2 2" xfId="687"/>
    <cellStyle name="Accent3 2 2 2 2 2" xfId="688"/>
    <cellStyle name="Accent3 2 2 2 2 3" xfId="689"/>
    <cellStyle name="Accent3 2 2 2 3" xfId="690"/>
    <cellStyle name="Accent3 2 2 2 4" xfId="691"/>
    <cellStyle name="Accent3 2 2 3" xfId="692"/>
    <cellStyle name="Accent3 2 2 3 2" xfId="693"/>
    <cellStyle name="Accent3 2 2 3 3" xfId="694"/>
    <cellStyle name="Accent3 2 3" xfId="695"/>
    <cellStyle name="Accent3 2 3 2" xfId="696"/>
    <cellStyle name="Accent3 2 3 3" xfId="697"/>
    <cellStyle name="Accent3 2 3 3 2" xfId="698"/>
    <cellStyle name="Accent3 2 3 3 3" xfId="699"/>
    <cellStyle name="Accent3 2 3 4" xfId="700"/>
    <cellStyle name="Accent3 2 3 5" xfId="701"/>
    <cellStyle name="Accent3 2 3 6" xfId="702"/>
    <cellStyle name="Accent3 2 4" xfId="703"/>
    <cellStyle name="Accent3 2 5" xfId="704"/>
    <cellStyle name="Accent3 3" xfId="705"/>
    <cellStyle name="Accent3 3 2" xfId="706"/>
    <cellStyle name="Accent3 4" xfId="707"/>
    <cellStyle name="Accent3 5" xfId="708"/>
    <cellStyle name="Accent3 5 2" xfId="709"/>
    <cellStyle name="Accent3 5 3" xfId="710"/>
    <cellStyle name="Accent3 5 4" xfId="711"/>
    <cellStyle name="Accent3 6" xfId="712"/>
    <cellStyle name="Accent3 7" xfId="713"/>
    <cellStyle name="Accent4" xfId="714"/>
    <cellStyle name="Accent4 2" xfId="715"/>
    <cellStyle name="Accent4 2 2" xfId="716"/>
    <cellStyle name="Accent4 2 2 2" xfId="717"/>
    <cellStyle name="Accent4 2 2 2 2" xfId="718"/>
    <cellStyle name="Accent4 2 2 2 2 2" xfId="719"/>
    <cellStyle name="Accent4 2 2 2 2 3" xfId="720"/>
    <cellStyle name="Accent4 2 2 2 3" xfId="721"/>
    <cellStyle name="Accent4 2 2 2 4" xfId="722"/>
    <cellStyle name="Accent4 2 2 3" xfId="723"/>
    <cellStyle name="Accent4 2 2 3 2" xfId="724"/>
    <cellStyle name="Accent4 2 2 3 3" xfId="725"/>
    <cellStyle name="Accent4 2 3" xfId="726"/>
    <cellStyle name="Accent4 2 3 2" xfId="727"/>
    <cellStyle name="Accent4 2 3 3" xfId="728"/>
    <cellStyle name="Accent4 2 3 3 2" xfId="729"/>
    <cellStyle name="Accent4 2 3 3 3" xfId="730"/>
    <cellStyle name="Accent4 2 3 4" xfId="731"/>
    <cellStyle name="Accent4 2 3 5" xfId="732"/>
    <cellStyle name="Accent4 2 3 6" xfId="733"/>
    <cellStyle name="Accent4 2 4" xfId="734"/>
    <cellStyle name="Accent4 2 5" xfId="735"/>
    <cellStyle name="Accent4 3" xfId="736"/>
    <cellStyle name="Accent4 3 2" xfId="737"/>
    <cellStyle name="Accent4 4" xfId="738"/>
    <cellStyle name="Accent4 5" xfId="739"/>
    <cellStyle name="Accent4 5 2" xfId="740"/>
    <cellStyle name="Accent4 5 3" xfId="741"/>
    <cellStyle name="Accent4 5 4" xfId="742"/>
    <cellStyle name="Accent4 6" xfId="743"/>
    <cellStyle name="Accent4 7" xfId="744"/>
    <cellStyle name="Accent5" xfId="745"/>
    <cellStyle name="Accent5 2" xfId="746"/>
    <cellStyle name="Accent5 3" xfId="747"/>
    <cellStyle name="Accent5 4" xfId="748"/>
    <cellStyle name="Accent5 5" xfId="749"/>
    <cellStyle name="Accent6" xfId="750"/>
    <cellStyle name="Accent6 2" xfId="751"/>
    <cellStyle name="Accent6 2 2" xfId="752"/>
    <cellStyle name="Accent6 2 2 2" xfId="753"/>
    <cellStyle name="Accent6 2 2 2 2" xfId="754"/>
    <cellStyle name="Accent6 2 2 2 2 2" xfId="755"/>
    <cellStyle name="Accent6 2 2 2 2 3" xfId="756"/>
    <cellStyle name="Accent6 2 2 2 3" xfId="757"/>
    <cellStyle name="Accent6 2 2 2 4" xfId="758"/>
    <cellStyle name="Accent6 2 2 3" xfId="759"/>
    <cellStyle name="Accent6 2 2 3 2" xfId="760"/>
    <cellStyle name="Accent6 2 2 3 3" xfId="761"/>
    <cellStyle name="Accent6 2 3" xfId="762"/>
    <cellStyle name="Accent6 2 3 2" xfId="763"/>
    <cellStyle name="Accent6 2 3 3" xfId="764"/>
    <cellStyle name="Accent6 2 3 3 2" xfId="765"/>
    <cellStyle name="Accent6 2 3 3 3" xfId="766"/>
    <cellStyle name="Accent6 2 3 4" xfId="767"/>
    <cellStyle name="Accent6 2 3 5" xfId="768"/>
    <cellStyle name="Accent6 2 3 6" xfId="769"/>
    <cellStyle name="Accent6 2 4" xfId="770"/>
    <cellStyle name="Accent6 2 5" xfId="771"/>
    <cellStyle name="Accent6 3" xfId="772"/>
    <cellStyle name="Accent6 3 2" xfId="773"/>
    <cellStyle name="Accent6 4" xfId="774"/>
    <cellStyle name="Accent6 5" xfId="775"/>
    <cellStyle name="Accent6 5 2" xfId="776"/>
    <cellStyle name="Accent6 5 3" xfId="777"/>
    <cellStyle name="Accent6 5 4" xfId="778"/>
    <cellStyle name="Accent6 6" xfId="779"/>
    <cellStyle name="Accent6 7" xfId="780"/>
    <cellStyle name="Avertissement" xfId="781"/>
    <cellStyle name="Avertissement 2" xfId="782"/>
    <cellStyle name="Avertissement 3" xfId="783"/>
    <cellStyle name="Avertissement 4" xfId="784"/>
    <cellStyle name="Avertissement 5" xfId="785"/>
    <cellStyle name="Calcul" xfId="786"/>
    <cellStyle name="Calcul 10" xfId="787"/>
    <cellStyle name="Calcul 11" xfId="788"/>
    <cellStyle name="Calcul 12" xfId="789"/>
    <cellStyle name="Calcul 2" xfId="790"/>
    <cellStyle name="Calcul 2 2" xfId="791"/>
    <cellStyle name="Calcul 2 2 2" xfId="792"/>
    <cellStyle name="Calcul 2 2 2 2" xfId="793"/>
    <cellStyle name="Calcul 2 2 2 2 2" xfId="794"/>
    <cellStyle name="Calcul 2 2 2 2 3" xfId="795"/>
    <cellStyle name="Calcul 2 2 2 3" xfId="796"/>
    <cellStyle name="Calcul 2 2 2 4" xfId="797"/>
    <cellStyle name="Calcul 2 2 3" xfId="798"/>
    <cellStyle name="Calcul 2 2 3 2" xfId="799"/>
    <cellStyle name="Calcul 2 2 3 3" xfId="800"/>
    <cellStyle name="Calcul 2 2 3_2012-2013 - CF - Tour 1 - Ligue 04 - Résultats" xfId="801"/>
    <cellStyle name="Calcul 2 2_2012-2013 - CF - Tour 1 - Ligue 04 - Résultats" xfId="802"/>
    <cellStyle name="Calcul 2 3" xfId="803"/>
    <cellStyle name="Calcul 2 3 2" xfId="804"/>
    <cellStyle name="Calcul 2 3 3" xfId="805"/>
    <cellStyle name="Calcul 2 3 3 2" xfId="806"/>
    <cellStyle name="Calcul 2 3 3 3" xfId="807"/>
    <cellStyle name="Calcul 2 3 4" xfId="808"/>
    <cellStyle name="Calcul 2 3 5" xfId="809"/>
    <cellStyle name="Calcul 2 3 6" xfId="810"/>
    <cellStyle name="Calcul 2 3_2012-2013 - CF - Tour 1 - Ligue 04 - Résultats" xfId="811"/>
    <cellStyle name="Calcul 2 4" xfId="812"/>
    <cellStyle name="Calcul 2 5" xfId="813"/>
    <cellStyle name="Calcul 3" xfId="814"/>
    <cellStyle name="Calcul 3 2" xfId="815"/>
    <cellStyle name="Calcul 4" xfId="816"/>
    <cellStyle name="Calcul 5" xfId="817"/>
    <cellStyle name="Calcul 5 2" xfId="818"/>
    <cellStyle name="Calcul 5 3" xfId="819"/>
    <cellStyle name="Calcul 5 4" xfId="820"/>
    <cellStyle name="Calcul 6" xfId="821"/>
    <cellStyle name="Calcul 7" xfId="822"/>
    <cellStyle name="Calcul 8" xfId="823"/>
    <cellStyle name="Calcul 9" xfId="824"/>
    <cellStyle name="Cellule liée" xfId="825"/>
    <cellStyle name="Cellule liée 10" xfId="826"/>
    <cellStyle name="Cellule liée 11" xfId="827"/>
    <cellStyle name="Cellule liée 12" xfId="828"/>
    <cellStyle name="Cellule liée 2" xfId="829"/>
    <cellStyle name="Cellule liée 2 2" xfId="830"/>
    <cellStyle name="Cellule liée 2 2 2" xfId="831"/>
    <cellStyle name="Cellule liée 2 2 2 2" xfId="832"/>
    <cellStyle name="Cellule liée 2 2 2 2 2" xfId="833"/>
    <cellStyle name="Cellule liée 2 2 2 2 3" xfId="834"/>
    <cellStyle name="Cellule liée 2 2 2 3" xfId="835"/>
    <cellStyle name="Cellule liée 2 2 2 4" xfId="836"/>
    <cellStyle name="Cellule liée 2 2 3" xfId="837"/>
    <cellStyle name="Cellule liée 2 2 3 2" xfId="838"/>
    <cellStyle name="Cellule liée 2 2 3 3" xfId="839"/>
    <cellStyle name="Cellule liée 2 2 3_2012-2013 - CF - Tour 1 - Ligue 04 - Résultats" xfId="840"/>
    <cellStyle name="Cellule liée 2 2_2012-2013 - CF - Tour 1 - Ligue 04 - Résultats" xfId="841"/>
    <cellStyle name="Cellule liée 2 3" xfId="842"/>
    <cellStyle name="Cellule liée 2 3 2" xfId="843"/>
    <cellStyle name="Cellule liée 2 3 3" xfId="844"/>
    <cellStyle name="Cellule liée 2 3 3 2" xfId="845"/>
    <cellStyle name="Cellule liée 2 3 3 3" xfId="846"/>
    <cellStyle name="Cellule liée 2 3 4" xfId="847"/>
    <cellStyle name="Cellule liée 2 3 5" xfId="848"/>
    <cellStyle name="Cellule liée 2 3 6" xfId="849"/>
    <cellStyle name="Cellule liée 2 3_2012-2013 - CF - Tour 1 - Ligue 04 - Résultats" xfId="850"/>
    <cellStyle name="Cellule liée 2 4" xfId="851"/>
    <cellStyle name="Cellule liée 2 5" xfId="852"/>
    <cellStyle name="Cellule liée 3" xfId="853"/>
    <cellStyle name="Cellule liée 3 2" xfId="854"/>
    <cellStyle name="Cellule liée 4" xfId="855"/>
    <cellStyle name="Cellule liée 5" xfId="856"/>
    <cellStyle name="Cellule liée 5 2" xfId="857"/>
    <cellStyle name="Cellule liée 5 3" xfId="858"/>
    <cellStyle name="Cellule liée 5 3 2" xfId="859"/>
    <cellStyle name="Cellule liée 5 4" xfId="860"/>
    <cellStyle name="Cellule liée 5 4 2" xfId="861"/>
    <cellStyle name="Cellule liée 6" xfId="862"/>
    <cellStyle name="Cellule liée 7" xfId="863"/>
    <cellStyle name="Cellule liée 8" xfId="864"/>
    <cellStyle name="Cellule liée 9" xfId="865"/>
    <cellStyle name="Commentaire" xfId="866"/>
    <cellStyle name="Commentaire 2" xfId="867"/>
    <cellStyle name="Commentaire 2 2" xfId="868"/>
    <cellStyle name="Commentaire 2 2 2" xfId="869"/>
    <cellStyle name="Commentaire 2 2 2 2" xfId="870"/>
    <cellStyle name="Commentaire 2 2 3" xfId="871"/>
    <cellStyle name="Commentaire 2 2 3 2" xfId="872"/>
    <cellStyle name="Commentaire 2 2 3 2 2" xfId="873"/>
    <cellStyle name="Commentaire 2 2 3 3" xfId="874"/>
    <cellStyle name="Commentaire 2 2 3 4" xfId="875"/>
    <cellStyle name="Commentaire 2 2 4" xfId="876"/>
    <cellStyle name="Commentaire 2 2 4 2" xfId="877"/>
    <cellStyle name="Commentaire 2 3" xfId="878"/>
    <cellStyle name="Commentaire 2 3 2" xfId="879"/>
    <cellStyle name="Commentaire 2 3 3" xfId="880"/>
    <cellStyle name="Commentaire 2 3 4" xfId="881"/>
    <cellStyle name="Commentaire 2 3 4 2" xfId="882"/>
    <cellStyle name="Commentaire 2 3 4 2 2" xfId="883"/>
    <cellStyle name="Commentaire 2 3 4 3" xfId="884"/>
    <cellStyle name="Commentaire 2 3 5" xfId="885"/>
    <cellStyle name="Commentaire 2 3 5 2" xfId="886"/>
    <cellStyle name="Commentaire 2 4" xfId="887"/>
    <cellStyle name="Commentaire 3" xfId="888"/>
    <cellStyle name="Commentaire 3 2" xfId="889"/>
    <cellStyle name="Commentaire 3 2 2" xfId="890"/>
    <cellStyle name="Commentaire 3 3" xfId="891"/>
    <cellStyle name="Commentaire 3 3 2" xfId="892"/>
    <cellStyle name="Commentaire 3 3 3" xfId="893"/>
    <cellStyle name="Commentaire 3 3 4" xfId="894"/>
    <cellStyle name="Commentaire 3 3 4 2" xfId="895"/>
    <cellStyle name="Commentaire 3 3 5" xfId="896"/>
    <cellStyle name="Commentaire 3 3 6" xfId="897"/>
    <cellStyle name="Commentaire 3 4" xfId="898"/>
    <cellStyle name="Commentaire 3 4 2" xfId="899"/>
    <cellStyle name="Commentaire 3 4 2 2" xfId="900"/>
    <cellStyle name="Commentaire 3 4 3" xfId="901"/>
    <cellStyle name="Commentaire 3 4 4" xfId="902"/>
    <cellStyle name="Commentaire 3 4 5" xfId="903"/>
    <cellStyle name="Commentaire 3 5" xfId="904"/>
    <cellStyle name="Commentaire 3 5 2" xfId="905"/>
    <cellStyle name="Commentaire 4" xfId="906"/>
    <cellStyle name="Commentaire 5" xfId="907"/>
    <cellStyle name="Commentaire 6" xfId="908"/>
    <cellStyle name="Commentaire 6 2" xfId="909"/>
    <cellStyle name="Commentaire 6 3" xfId="910"/>
    <cellStyle name="Commentaire 6 3 2" xfId="911"/>
    <cellStyle name="Commentaire 7" xfId="912"/>
    <cellStyle name="Commentaire 7 2" xfId="913"/>
    <cellStyle name="Commentaire 7 2 2" xfId="914"/>
    <cellStyle name="Commentaire 7 3" xfId="915"/>
    <cellStyle name="Commentaire 7 4" xfId="916"/>
    <cellStyle name="Commentaire 7 5" xfId="917"/>
    <cellStyle name="Commentaire 8" xfId="918"/>
    <cellStyle name="Commentaire 9" xfId="919"/>
    <cellStyle name="Entrée" xfId="920"/>
    <cellStyle name="Entrée 2" xfId="921"/>
    <cellStyle name="Entrée 2 2" xfId="922"/>
    <cellStyle name="Entrée 2 2 2" xfId="923"/>
    <cellStyle name="Entrée 2 2 2 2" xfId="924"/>
    <cellStyle name="Entrée 2 2 2 2 2" xfId="925"/>
    <cellStyle name="Entrée 2 2 2 2 3" xfId="926"/>
    <cellStyle name="Entrée 2 2 2 3" xfId="927"/>
    <cellStyle name="Entrée 2 2 2 4" xfId="928"/>
    <cellStyle name="Entrée 2 2 3" xfId="929"/>
    <cellStyle name="Entrée 2 2 3 2" xfId="930"/>
    <cellStyle name="Entrée 2 2 3 3" xfId="931"/>
    <cellStyle name="Entrée 2 3" xfId="932"/>
    <cellStyle name="Entrée 2 3 2" xfId="933"/>
    <cellStyle name="Entrée 2 3 3" xfId="934"/>
    <cellStyle name="Entrée 2 3 3 2" xfId="935"/>
    <cellStyle name="Entrée 2 3 3 3" xfId="936"/>
    <cellStyle name="Entrée 2 3 4" xfId="937"/>
    <cellStyle name="Entrée 2 3 5" xfId="938"/>
    <cellStyle name="Entrée 2 3 6" xfId="939"/>
    <cellStyle name="Entrée 2 4" xfId="940"/>
    <cellStyle name="Entrée 2 5" xfId="941"/>
    <cellStyle name="Entrée 3" xfId="942"/>
    <cellStyle name="Entrée 3 2" xfId="943"/>
    <cellStyle name="Entrée 4" xfId="944"/>
    <cellStyle name="Entrée 5" xfId="945"/>
    <cellStyle name="Entrée 5 2" xfId="946"/>
    <cellStyle name="Entrée 5 3" xfId="947"/>
    <cellStyle name="Entrée 5 4" xfId="948"/>
    <cellStyle name="Entrée 6" xfId="949"/>
    <cellStyle name="Entrée 7" xfId="950"/>
    <cellStyle name="Euro" xfId="951"/>
    <cellStyle name="Euro 10" xfId="952"/>
    <cellStyle name="Euro 10 2" xfId="953"/>
    <cellStyle name="Euro 10 3" xfId="954"/>
    <cellStyle name="Euro 11" xfId="955"/>
    <cellStyle name="Euro 11 2" xfId="956"/>
    <cellStyle name="Euro 2" xfId="957"/>
    <cellStyle name="Euro 3" xfId="958"/>
    <cellStyle name="Euro 3 2" xfId="959"/>
    <cellStyle name="Euro 4" xfId="960"/>
    <cellStyle name="Euro 4 2" xfId="961"/>
    <cellStyle name="Euro 4 3" xfId="962"/>
    <cellStyle name="Euro 5" xfId="963"/>
    <cellStyle name="Euro 5 2" xfId="964"/>
    <cellStyle name="Euro 6" xfId="965"/>
    <cellStyle name="Euro 6 2" xfId="966"/>
    <cellStyle name="Euro 7" xfId="967"/>
    <cellStyle name="Euro 7 2" xfId="968"/>
    <cellStyle name="Euro 8" xfId="969"/>
    <cellStyle name="Euro 8 2" xfId="970"/>
    <cellStyle name="Euro 8 3" xfId="971"/>
    <cellStyle name="Euro 9" xfId="972"/>
    <cellStyle name="Insatisfaisant" xfId="973"/>
    <cellStyle name="Insatisfaisant 2" xfId="974"/>
    <cellStyle name="Insatisfaisant 2 2" xfId="975"/>
    <cellStyle name="Insatisfaisant 2 2 2" xfId="976"/>
    <cellStyle name="Insatisfaisant 2 2 2 2" xfId="977"/>
    <cellStyle name="Insatisfaisant 2 2 2 2 2" xfId="978"/>
    <cellStyle name="Insatisfaisant 2 2 2 2 3" xfId="979"/>
    <cellStyle name="Insatisfaisant 2 2 2 3" xfId="980"/>
    <cellStyle name="Insatisfaisant 2 2 2 4" xfId="981"/>
    <cellStyle name="Insatisfaisant 2 2 3" xfId="982"/>
    <cellStyle name="Insatisfaisant 2 2 3 2" xfId="983"/>
    <cellStyle name="Insatisfaisant 2 2 3 3" xfId="984"/>
    <cellStyle name="Insatisfaisant 2 3" xfId="985"/>
    <cellStyle name="Insatisfaisant 2 3 2" xfId="986"/>
    <cellStyle name="Insatisfaisant 2 3 3" xfId="987"/>
    <cellStyle name="Insatisfaisant 2 3 3 2" xfId="988"/>
    <cellStyle name="Insatisfaisant 2 3 3 3" xfId="989"/>
    <cellStyle name="Insatisfaisant 2 3 4" xfId="990"/>
    <cellStyle name="Insatisfaisant 2 3 5" xfId="991"/>
    <cellStyle name="Insatisfaisant 2 3 6" xfId="992"/>
    <cellStyle name="Insatisfaisant 2 4" xfId="993"/>
    <cellStyle name="Insatisfaisant 2 5" xfId="994"/>
    <cellStyle name="Insatisfaisant 3" xfId="995"/>
    <cellStyle name="Insatisfaisant 3 2" xfId="996"/>
    <cellStyle name="Insatisfaisant 4" xfId="997"/>
    <cellStyle name="Insatisfaisant 5" xfId="998"/>
    <cellStyle name="Insatisfaisant 5 2" xfId="999"/>
    <cellStyle name="Insatisfaisant 5 3" xfId="1000"/>
    <cellStyle name="Insatisfaisant 5 4" xfId="1001"/>
    <cellStyle name="Insatisfaisant 6" xfId="1002"/>
    <cellStyle name="Insatisfaisant 7" xfId="1003"/>
    <cellStyle name="Hyperlink" xfId="1004"/>
    <cellStyle name="Lien hypertexte 2" xfId="1005"/>
    <cellStyle name="Lien hypertexte 2 2" xfId="1006"/>
    <cellStyle name="Lien hypertexte 2 2 2" xfId="1007"/>
    <cellStyle name="Lien hypertexte 2 2 2 2" xfId="1008"/>
    <cellStyle name="Lien hypertexte 2 2 3" xfId="1009"/>
    <cellStyle name="Lien hypertexte 2 3" xfId="1010"/>
    <cellStyle name="Lien hypertexte 2 3 2" xfId="1011"/>
    <cellStyle name="Lien hypertexte 2 4" xfId="1012"/>
    <cellStyle name="Lien hypertexte 2_2012-2013 - CF - Tour 1 - Ligue 04 - Résultats" xfId="1013"/>
    <cellStyle name="Lien hypertexte 3" xfId="1014"/>
    <cellStyle name="Lien hypertexte 3 2" xfId="1015"/>
    <cellStyle name="Lien hypertexte 3 2 2" xfId="1016"/>
    <cellStyle name="Lien hypertexte 3 2 2 2" xfId="1017"/>
    <cellStyle name="Lien hypertexte 3 2 3" xfId="1018"/>
    <cellStyle name="Lien hypertexte 3 3" xfId="1019"/>
    <cellStyle name="Lien hypertexte 3 3 2" xfId="1020"/>
    <cellStyle name="Lien hypertexte 3 4" xfId="1021"/>
    <cellStyle name="Lien hypertexte 3_2012-2013 - CF - Tour 1 - Ligue 04 - Résultats" xfId="1022"/>
    <cellStyle name="Lien hypertexte 4" xfId="1023"/>
    <cellStyle name="Lien hypertexte 5" xfId="1024"/>
    <cellStyle name="Lien hypertexte 5 2" xfId="1025"/>
    <cellStyle name="Lien hypertexte 5 2 2" xfId="1026"/>
    <cellStyle name="Lien hypertexte 5 2 2 2" xfId="1027"/>
    <cellStyle name="Lien hypertexte 5 2 3" xfId="1028"/>
    <cellStyle name="Lien hypertexte 5 3" xfId="1029"/>
    <cellStyle name="Lien hypertexte 5 3 2" xfId="1030"/>
    <cellStyle name="Lien hypertexte 5 4" xfId="1031"/>
    <cellStyle name="Lien hypertexte 5_2012-2013 - CF - Tour 1 - Ligue 04 - Résultats" xfId="1032"/>
    <cellStyle name="Lien hypertexte 6" xfId="1033"/>
    <cellStyle name="Lien hypertexte 6 2" xfId="1034"/>
    <cellStyle name="Lien hypertexte 6_2012-2013 - CF - Tour 1 - Ligue 04 - Résultats" xfId="1035"/>
    <cellStyle name="Followed Hyperlink" xfId="1036"/>
    <cellStyle name="Comma" xfId="1037"/>
    <cellStyle name="Comma [0]" xfId="1038"/>
    <cellStyle name="Currency" xfId="1039"/>
    <cellStyle name="Currency [0]" xfId="1040"/>
    <cellStyle name="Monétaire 10" xfId="1041"/>
    <cellStyle name="Monétaire 10 2" xfId="1042"/>
    <cellStyle name="Monétaire 11" xfId="1043"/>
    <cellStyle name="Monétaire 11 2" xfId="1044"/>
    <cellStyle name="Monétaire 12" xfId="1045"/>
    <cellStyle name="Monétaire 12 2" xfId="1046"/>
    <cellStyle name="Monétaire 12 3" xfId="1047"/>
    <cellStyle name="Monétaire 13" xfId="1048"/>
    <cellStyle name="Monétaire 13 2" xfId="1049"/>
    <cellStyle name="Monétaire 14" xfId="1050"/>
    <cellStyle name="Monétaire 14 2" xfId="1051"/>
    <cellStyle name="Monétaire 14 3" xfId="1052"/>
    <cellStyle name="Monétaire 14 3 2" xfId="1053"/>
    <cellStyle name="Monétaire 14 4" xfId="1054"/>
    <cellStyle name="Monétaire 14 4 2" xfId="1055"/>
    <cellStyle name="Monétaire 15" xfId="1056"/>
    <cellStyle name="Monétaire 15 2" xfId="1057"/>
    <cellStyle name="Monétaire 16" xfId="1058"/>
    <cellStyle name="Monétaire 16 2" xfId="1059"/>
    <cellStyle name="Monétaire 17" xfId="1060"/>
    <cellStyle name="Monétaire 17 2" xfId="1061"/>
    <cellStyle name="Monétaire 18" xfId="1062"/>
    <cellStyle name="Monétaire 18 2" xfId="1063"/>
    <cellStyle name="Monétaire 18 3" xfId="1064"/>
    <cellStyle name="Monétaire 19" xfId="1065"/>
    <cellStyle name="Monétaire 19 2" xfId="1066"/>
    <cellStyle name="Monétaire 19 3" xfId="1067"/>
    <cellStyle name="Monétaire 19 4" xfId="1068"/>
    <cellStyle name="Monétaire 2" xfId="1069"/>
    <cellStyle name="Monétaire 20" xfId="1070"/>
    <cellStyle name="Monétaire 20 2" xfId="1071"/>
    <cellStyle name="Monétaire 21" xfId="1072"/>
    <cellStyle name="Monétaire 21 2" xfId="1073"/>
    <cellStyle name="Monétaire 21 3" xfId="1074"/>
    <cellStyle name="Monétaire 22" xfId="1075"/>
    <cellStyle name="Monétaire 23" xfId="1076"/>
    <cellStyle name="Monétaire 3" xfId="1077"/>
    <cellStyle name="Monétaire 3 2" xfId="1078"/>
    <cellStyle name="Monétaire 3 3" xfId="1079"/>
    <cellStyle name="Monétaire 3 4" xfId="1080"/>
    <cellStyle name="Monétaire 3 4 2" xfId="1081"/>
    <cellStyle name="Monétaire 4" xfId="1082"/>
    <cellStyle name="Monétaire 4 2" xfId="1083"/>
    <cellStyle name="Monétaire 4 2 2" xfId="1084"/>
    <cellStyle name="Monétaire 4 3" xfId="1085"/>
    <cellStyle name="Monétaire 4 3 2" xfId="1086"/>
    <cellStyle name="Monétaire 4 4" xfId="1087"/>
    <cellStyle name="Monétaire 4 4 2" xfId="1088"/>
    <cellStyle name="Monétaire 5" xfId="1089"/>
    <cellStyle name="Monétaire 5 2" xfId="1090"/>
    <cellStyle name="Monétaire 6" xfId="1091"/>
    <cellStyle name="Monétaire 6 2" xfId="1092"/>
    <cellStyle name="Monétaire 7" xfId="1093"/>
    <cellStyle name="Monétaire 7 2" xfId="1094"/>
    <cellStyle name="Monétaire 8" xfId="1095"/>
    <cellStyle name="Monétaire 8 2" xfId="1096"/>
    <cellStyle name="Monétaire 9" xfId="1097"/>
    <cellStyle name="Monétaire 9 2" xfId="1098"/>
    <cellStyle name="Monétaire 9 3" xfId="1099"/>
    <cellStyle name="Neutre" xfId="1100"/>
    <cellStyle name="Neutre 10" xfId="1101"/>
    <cellStyle name="Neutre 11" xfId="1102"/>
    <cellStyle name="Neutre 12" xfId="1103"/>
    <cellStyle name="Neutre 2" xfId="1104"/>
    <cellStyle name="Neutre 2 2" xfId="1105"/>
    <cellStyle name="Neutre 2 2 2" xfId="1106"/>
    <cellStyle name="Neutre 2 2 2 2" xfId="1107"/>
    <cellStyle name="Neutre 2 2 2 2 2" xfId="1108"/>
    <cellStyle name="Neutre 2 2 2 2 3" xfId="1109"/>
    <cellStyle name="Neutre 2 2 2 3" xfId="1110"/>
    <cellStyle name="Neutre 2 2 2 4" xfId="1111"/>
    <cellStyle name="Neutre 2 2 3" xfId="1112"/>
    <cellStyle name="Neutre 2 2 3 2" xfId="1113"/>
    <cellStyle name="Neutre 2 2 3 3" xfId="1114"/>
    <cellStyle name="Neutre 2 2 3_2012-2013 - CF - Tour 1 - Ligue 04 - Résultats" xfId="1115"/>
    <cellStyle name="Neutre 2 2_2012-2013 - CF - Tour 1 - Ligue 04 - Résultats" xfId="1116"/>
    <cellStyle name="Neutre 2 3" xfId="1117"/>
    <cellStyle name="Neutre 2 3 2" xfId="1118"/>
    <cellStyle name="Neutre 2 3 3" xfId="1119"/>
    <cellStyle name="Neutre 2 3 3 2" xfId="1120"/>
    <cellStyle name="Neutre 2 3 3 3" xfId="1121"/>
    <cellStyle name="Neutre 2 3 4" xfId="1122"/>
    <cellStyle name="Neutre 2 3 5" xfId="1123"/>
    <cellStyle name="Neutre 2 3 6" xfId="1124"/>
    <cellStyle name="Neutre 2 3_2012-2013 - CF - Tour 1 - Ligue 04 - Résultats" xfId="1125"/>
    <cellStyle name="Neutre 2 4" xfId="1126"/>
    <cellStyle name="Neutre 2 5" xfId="1127"/>
    <cellStyle name="Neutre 3" xfId="1128"/>
    <cellStyle name="Neutre 3 2" xfId="1129"/>
    <cellStyle name="Neutre 4" xfId="1130"/>
    <cellStyle name="Neutre 5" xfId="1131"/>
    <cellStyle name="Neutre 5 2" xfId="1132"/>
    <cellStyle name="Neutre 5 3" xfId="1133"/>
    <cellStyle name="Neutre 5 4" xfId="1134"/>
    <cellStyle name="Neutre 6" xfId="1135"/>
    <cellStyle name="Neutre 7" xfId="1136"/>
    <cellStyle name="Neutre 8" xfId="1137"/>
    <cellStyle name="Neutre 9" xfId="1138"/>
    <cellStyle name="Normal 10" xfId="1139"/>
    <cellStyle name="Normal 2" xfId="1140"/>
    <cellStyle name="Normal 2 2" xfId="1141"/>
    <cellStyle name="Normal 2 3" xfId="1142"/>
    <cellStyle name="Normal 2 4" xfId="1143"/>
    <cellStyle name="Normal 3" xfId="1144"/>
    <cellStyle name="Normal 3 2" xfId="1145"/>
    <cellStyle name="Normal 3 2 2" xfId="1146"/>
    <cellStyle name="Normal 3 2_2012-2013 - CF - Tour 1 - Ligue 04 - Résultats" xfId="1147"/>
    <cellStyle name="Normal 3_2012-2013 - CF - Tour 1 - Ligue 04 - Résultats" xfId="1148"/>
    <cellStyle name="Normal 4" xfId="1149"/>
    <cellStyle name="Normal 4 2" xfId="1150"/>
    <cellStyle name="Normal 4_2012-2013 - CF - Tour 1 - Ligue 04 - Résultats" xfId="1151"/>
    <cellStyle name="Normal 5" xfId="1152"/>
    <cellStyle name="Normal 6" xfId="1153"/>
    <cellStyle name="Normal 6 2" xfId="1154"/>
    <cellStyle name="Normal 6 3" xfId="1155"/>
    <cellStyle name="Normal 7" xfId="1156"/>
    <cellStyle name="Normal 8" xfId="1157"/>
    <cellStyle name="Normal 9" xfId="1158"/>
    <cellStyle name="Percent" xfId="1159"/>
    <cellStyle name="Pourcentage 2" xfId="1160"/>
    <cellStyle name="Satisfaisant" xfId="1161"/>
    <cellStyle name="Satisfaisant 2" xfId="1162"/>
    <cellStyle name="Satisfaisant 2 2" xfId="1163"/>
    <cellStyle name="Satisfaisant 2 2 2" xfId="1164"/>
    <cellStyle name="Satisfaisant 2 2 2 2" xfId="1165"/>
    <cellStyle name="Satisfaisant 2 2 2 2 2" xfId="1166"/>
    <cellStyle name="Satisfaisant 2 2 2 2 3" xfId="1167"/>
    <cellStyle name="Satisfaisant 2 2 2 3" xfId="1168"/>
    <cellStyle name="Satisfaisant 2 2 2 4" xfId="1169"/>
    <cellStyle name="Satisfaisant 2 2 3" xfId="1170"/>
    <cellStyle name="Satisfaisant 2 2 3 2" xfId="1171"/>
    <cellStyle name="Satisfaisant 2 2 3 3" xfId="1172"/>
    <cellStyle name="Satisfaisant 2 3" xfId="1173"/>
    <cellStyle name="Satisfaisant 2 3 2" xfId="1174"/>
    <cellStyle name="Satisfaisant 2 3 3" xfId="1175"/>
    <cellStyle name="Satisfaisant 2 3 3 2" xfId="1176"/>
    <cellStyle name="Satisfaisant 2 3 3 3" xfId="1177"/>
    <cellStyle name="Satisfaisant 2 3 4" xfId="1178"/>
    <cellStyle name="Satisfaisant 2 3 5" xfId="1179"/>
    <cellStyle name="Satisfaisant 2 3 6" xfId="1180"/>
    <cellStyle name="Satisfaisant 2 4" xfId="1181"/>
    <cellStyle name="Satisfaisant 2 5" xfId="1182"/>
    <cellStyle name="Satisfaisant 3" xfId="1183"/>
    <cellStyle name="Satisfaisant 3 2" xfId="1184"/>
    <cellStyle name="Satisfaisant 4" xfId="1185"/>
    <cellStyle name="Satisfaisant 5" xfId="1186"/>
    <cellStyle name="Satisfaisant 5 2" xfId="1187"/>
    <cellStyle name="Satisfaisant 5 3" xfId="1188"/>
    <cellStyle name="Satisfaisant 5 4" xfId="1189"/>
    <cellStyle name="Satisfaisant 6" xfId="1190"/>
    <cellStyle name="Satisfaisant 7" xfId="1191"/>
    <cellStyle name="Sortie" xfId="1192"/>
    <cellStyle name="Sortie 2" xfId="1193"/>
    <cellStyle name="Sortie 2 2" xfId="1194"/>
    <cellStyle name="Sortie 2 2 2" xfId="1195"/>
    <cellStyle name="Sortie 2 2 2 2" xfId="1196"/>
    <cellStyle name="Sortie 2 2 2 2 2" xfId="1197"/>
    <cellStyle name="Sortie 2 2 2 2 3" xfId="1198"/>
    <cellStyle name="Sortie 2 2 2 3" xfId="1199"/>
    <cellStyle name="Sortie 2 2 2 4" xfId="1200"/>
    <cellStyle name="Sortie 2 2 3" xfId="1201"/>
    <cellStyle name="Sortie 2 2 3 2" xfId="1202"/>
    <cellStyle name="Sortie 2 2 3 3" xfId="1203"/>
    <cellStyle name="Sortie 2 3" xfId="1204"/>
    <cellStyle name="Sortie 2 3 2" xfId="1205"/>
    <cellStyle name="Sortie 2 3 3" xfId="1206"/>
    <cellStyle name="Sortie 2 3 3 2" xfId="1207"/>
    <cellStyle name="Sortie 2 3 3 3" xfId="1208"/>
    <cellStyle name="Sortie 2 3 4" xfId="1209"/>
    <cellStyle name="Sortie 2 3 5" xfId="1210"/>
    <cellStyle name="Sortie 2 3 6" xfId="1211"/>
    <cellStyle name="Sortie 2 4" xfId="1212"/>
    <cellStyle name="Sortie 2 5" xfId="1213"/>
    <cellStyle name="Sortie 3" xfId="1214"/>
    <cellStyle name="Sortie 3 2" xfId="1215"/>
    <cellStyle name="Sortie 4" xfId="1216"/>
    <cellStyle name="Sortie 5" xfId="1217"/>
    <cellStyle name="Sortie 5 2" xfId="1218"/>
    <cellStyle name="Sortie 5 3" xfId="1219"/>
    <cellStyle name="Sortie 5 4" xfId="1220"/>
    <cellStyle name="Sortie 6" xfId="1221"/>
    <cellStyle name="Sortie 7" xfId="1222"/>
    <cellStyle name="Texte explicatif" xfId="1223"/>
    <cellStyle name="Texte explicatif 2" xfId="1224"/>
    <cellStyle name="Texte explicatif 3" xfId="1225"/>
    <cellStyle name="Texte explicatif 4" xfId="1226"/>
    <cellStyle name="Texte explicatif 5" xfId="1227"/>
    <cellStyle name="Titre" xfId="1228"/>
    <cellStyle name="Titre 10" xfId="1229"/>
    <cellStyle name="Titre 11" xfId="1230"/>
    <cellStyle name="Titre 2" xfId="1231"/>
    <cellStyle name="Titre 2 2" xfId="1232"/>
    <cellStyle name="Titre 2 2 2" xfId="1233"/>
    <cellStyle name="Titre 2 2 2 2" xfId="1234"/>
    <cellStyle name="Titre 2 2 2 2 2" xfId="1235"/>
    <cellStyle name="Titre 2 2 2 2 3" xfId="1236"/>
    <cellStyle name="Titre 2 2 2 2 3 2" xfId="1237"/>
    <cellStyle name="Titre 2 2 2 2 4" xfId="1238"/>
    <cellStyle name="Titre 2 2 2 3" xfId="1239"/>
    <cellStyle name="Titre 2 2 2 3 2" xfId="1240"/>
    <cellStyle name="Titre 2 2 2 4" xfId="1241"/>
    <cellStyle name="Titre 2 2 2 5" xfId="1242"/>
    <cellStyle name="Titre 2 2 2 6" xfId="1243"/>
    <cellStyle name="Titre 2 2 2 6 2" xfId="1244"/>
    <cellStyle name="Titre 2 2 2_2012-2013 - CF - Tour 1 - Ligue 04 - Résultats" xfId="1245"/>
    <cellStyle name="Titre 2 2 3" xfId="1246"/>
    <cellStyle name="Titre 2 2 3 2" xfId="1247"/>
    <cellStyle name="Titre 2 2 3 2 2" xfId="1248"/>
    <cellStyle name="Titre 2 2 3 2 2 2" xfId="1249"/>
    <cellStyle name="Titre 2 2 3 2 3" xfId="1250"/>
    <cellStyle name="Titre 2 2 3 2 4" xfId="1251"/>
    <cellStyle name="Titre 2 2 3 3" xfId="1252"/>
    <cellStyle name="Titre 2 2 3 3 2" xfId="1253"/>
    <cellStyle name="Titre 2 2 3 3 3" xfId="1254"/>
    <cellStyle name="Titre 2 2 3 3 3 2" xfId="1255"/>
    <cellStyle name="Titre 2 2 3_2012-2013 - CF - Tour 1 - Ligue 04 - Résultats" xfId="1256"/>
    <cellStyle name="Titre 2 2 4" xfId="1257"/>
    <cellStyle name="Titre 2 2 5" xfId="1258"/>
    <cellStyle name="Titre 2 2_2012-2013 - CF - Tour 1 - Ligue 04 - Résultats" xfId="1259"/>
    <cellStyle name="Titre 2 3" xfId="1260"/>
    <cellStyle name="Titre 2 3 2" xfId="1261"/>
    <cellStyle name="Titre 2 3 3" xfId="1262"/>
    <cellStyle name="Titre 2 3 3 2" xfId="1263"/>
    <cellStyle name="Titre 2 3 3 3" xfId="1264"/>
    <cellStyle name="Titre 2 3 3 3 2" xfId="1265"/>
    <cellStyle name="Titre 2 3 3 4" xfId="1266"/>
    <cellStyle name="Titre 2 3 4" xfId="1267"/>
    <cellStyle name="Titre 2 3 5" xfId="1268"/>
    <cellStyle name="Titre 2 3 5 2" xfId="1269"/>
    <cellStyle name="Titre 2 3 6" xfId="1270"/>
    <cellStyle name="Titre 2 3 6 2" xfId="1271"/>
    <cellStyle name="Titre 2 3_2012-2013 - CF - Tour 1 - Ligue 04 - Résultats" xfId="1272"/>
    <cellStyle name="Titre 2 4" xfId="1273"/>
    <cellStyle name="Titre 2 5" xfId="1274"/>
    <cellStyle name="Titre 2 6" xfId="1275"/>
    <cellStyle name="Titre 2 6 2" xfId="1276"/>
    <cellStyle name="Titre 2 7" xfId="1277"/>
    <cellStyle name="Titre 2 7 2" xfId="1278"/>
    <cellStyle name="Titre 2_2012-2013 - CF - Tour 1 - Ligue 04 - Résultats" xfId="1279"/>
    <cellStyle name="Titre 3" xfId="1280"/>
    <cellStyle name="Titre 3 2" xfId="1281"/>
    <cellStyle name="Titre 4" xfId="1282"/>
    <cellStyle name="Titre 5" xfId="1283"/>
    <cellStyle name="Titre 6" xfId="1284"/>
    <cellStyle name="Titre 7" xfId="1285"/>
    <cellStyle name="Titre 8" xfId="1286"/>
    <cellStyle name="Titre 9" xfId="1287"/>
    <cellStyle name="Titre 1" xfId="1288"/>
    <cellStyle name="Titre 1 10" xfId="1289"/>
    <cellStyle name="Titre 1 11" xfId="1290"/>
    <cellStyle name="Titre 1 12" xfId="1291"/>
    <cellStyle name="Titre 1 2" xfId="1292"/>
    <cellStyle name="Titre 1 2 2" xfId="1293"/>
    <cellStyle name="Titre 1 2 2 2" xfId="1294"/>
    <cellStyle name="Titre 1 2 2 2 2" xfId="1295"/>
    <cellStyle name="Titre 1 2 2 2 2 2" xfId="1296"/>
    <cellStyle name="Titre 1 2 2 2 2 3" xfId="1297"/>
    <cellStyle name="Titre 1 2 2 2 3" xfId="1298"/>
    <cellStyle name="Titre 1 2 2 2 4" xfId="1299"/>
    <cellStyle name="Titre 1 2 2 3" xfId="1300"/>
    <cellStyle name="Titre 1 2 2 3 2" xfId="1301"/>
    <cellStyle name="Titre 1 2 2 3 3" xfId="1302"/>
    <cellStyle name="Titre 1 2 2 3_2012-2013 - CF - Tour 1 - Ligue 04 - Résultats" xfId="1303"/>
    <cellStyle name="Titre 1 2 2_2012-2013 - CF - Tour 1 - Ligue 04 - Résultats" xfId="1304"/>
    <cellStyle name="Titre 1 2 3" xfId="1305"/>
    <cellStyle name="Titre 1 2 3 2" xfId="1306"/>
    <cellStyle name="Titre 1 2 3 3" xfId="1307"/>
    <cellStyle name="Titre 1 2 3 3 2" xfId="1308"/>
    <cellStyle name="Titre 1 2 3 3 3" xfId="1309"/>
    <cellStyle name="Titre 1 2 3 4" xfId="1310"/>
    <cellStyle name="Titre 1 2 3 5" xfId="1311"/>
    <cellStyle name="Titre 1 2 3 6" xfId="1312"/>
    <cellStyle name="Titre 1 2 3_2012-2013 - CF - Tour 1 - Ligue 04 - Résultats" xfId="1313"/>
    <cellStyle name="Titre 1 2 4" xfId="1314"/>
    <cellStyle name="Titre 1 2 5" xfId="1315"/>
    <cellStyle name="Titre 1 3" xfId="1316"/>
    <cellStyle name="Titre 1 3 2" xfId="1317"/>
    <cellStyle name="Titre 1 4" xfId="1318"/>
    <cellStyle name="Titre 1 5" xfId="1319"/>
    <cellStyle name="Titre 1 5 2" xfId="1320"/>
    <cellStyle name="Titre 1 5 3" xfId="1321"/>
    <cellStyle name="Titre 1 5 3 2" xfId="1322"/>
    <cellStyle name="Titre 1 5 4" xfId="1323"/>
    <cellStyle name="Titre 1 5 4 2" xfId="1324"/>
    <cellStyle name="Titre 1 6" xfId="1325"/>
    <cellStyle name="Titre 1 7" xfId="1326"/>
    <cellStyle name="Titre 1 8" xfId="1327"/>
    <cellStyle name="Titre 1 9" xfId="1328"/>
    <cellStyle name="Titre 2" xfId="1329"/>
    <cellStyle name="Titre 2 10" xfId="1330"/>
    <cellStyle name="Titre 2 11" xfId="1331"/>
    <cellStyle name="Titre 2 12" xfId="1332"/>
    <cellStyle name="Titre 2 2" xfId="1333"/>
    <cellStyle name="Titre 2 2 2" xfId="1334"/>
    <cellStyle name="Titre 2 2 2 2" xfId="1335"/>
    <cellStyle name="Titre 2 2 2 2 2" xfId="1336"/>
    <cellStyle name="Titre 2 2 2 2 2 2" xfId="1337"/>
    <cellStyle name="Titre 2 2 2 2 2 3" xfId="1338"/>
    <cellStyle name="Titre 2 2 2 2 3" xfId="1339"/>
    <cellStyle name="Titre 2 2 2 2 4" xfId="1340"/>
    <cellStyle name="Titre 2 2 2 3" xfId="1341"/>
    <cellStyle name="Titre 2 2 2 3 2" xfId="1342"/>
    <cellStyle name="Titre 2 2 2 3 3" xfId="1343"/>
    <cellStyle name="Titre 2 2 2 3_2012-2013 - CF - Tour 1 - Ligue 04 - Résultats" xfId="1344"/>
    <cellStyle name="Titre 2 2 2_2012-2013 - CF - Tour 1 - Ligue 04 - Résultats" xfId="1345"/>
    <cellStyle name="Titre 2 2 3" xfId="1346"/>
    <cellStyle name="Titre 2 2 3 2" xfId="1347"/>
    <cellStyle name="Titre 2 2 3 3" xfId="1348"/>
    <cellStyle name="Titre 2 2 3 3 2" xfId="1349"/>
    <cellStyle name="Titre 2 2 3 3 3" xfId="1350"/>
    <cellStyle name="Titre 2 2 3 4" xfId="1351"/>
    <cellStyle name="Titre 2 2 3 5" xfId="1352"/>
    <cellStyle name="Titre 2 2 3 6" xfId="1353"/>
    <cellStyle name="Titre 2 2 3_2012-2013 - CF - Tour 1 - Ligue 04 - Résultats" xfId="1354"/>
    <cellStyle name="Titre 2 2 4" xfId="1355"/>
    <cellStyle name="Titre 2 2 5" xfId="1356"/>
    <cellStyle name="Titre 2 3" xfId="1357"/>
    <cellStyle name="Titre 2 3 2" xfId="1358"/>
    <cellStyle name="Titre 2 4" xfId="1359"/>
    <cellStyle name="Titre 2 5" xfId="1360"/>
    <cellStyle name="Titre 2 5 2" xfId="1361"/>
    <cellStyle name="Titre 2 5 3" xfId="1362"/>
    <cellStyle name="Titre 2 5 3 2" xfId="1363"/>
    <cellStyle name="Titre 2 5 4" xfId="1364"/>
    <cellStyle name="Titre 2 5 4 2" xfId="1365"/>
    <cellStyle name="Titre 2 6" xfId="1366"/>
    <cellStyle name="Titre 2 7" xfId="1367"/>
    <cellStyle name="Titre 2 8" xfId="1368"/>
    <cellStyle name="Titre 2 9" xfId="1369"/>
    <cellStyle name="Titre 3" xfId="1370"/>
    <cellStyle name="Titre 3 10" xfId="1371"/>
    <cellStyle name="Titre 3 11" xfId="1372"/>
    <cellStyle name="Titre 3 12" xfId="1373"/>
    <cellStyle name="Titre 3 2" xfId="1374"/>
    <cellStyle name="Titre 3 2 2" xfId="1375"/>
    <cellStyle name="Titre 3 2 2 2" xfId="1376"/>
    <cellStyle name="Titre 3 2 2 2 2" xfId="1377"/>
    <cellStyle name="Titre 3 2 2 2 2 2" xfId="1378"/>
    <cellStyle name="Titre 3 2 2 2 2 3" xfId="1379"/>
    <cellStyle name="Titre 3 2 2 2 3" xfId="1380"/>
    <cellStyle name="Titre 3 2 2 2 4" xfId="1381"/>
    <cellStyle name="Titre 3 2 2 3" xfId="1382"/>
    <cellStyle name="Titre 3 2 2 3 2" xfId="1383"/>
    <cellStyle name="Titre 3 2 2 3 3" xfId="1384"/>
    <cellStyle name="Titre 3 2 2 3_2012-2013 - CF - Tour 1 - Ligue 04 - Résultats" xfId="1385"/>
    <cellStyle name="Titre 3 2 2_2012-2013 - CF - Tour 1 - Ligue 04 - Résultats" xfId="1386"/>
    <cellStyle name="Titre 3 2 3" xfId="1387"/>
    <cellStyle name="Titre 3 2 3 2" xfId="1388"/>
    <cellStyle name="Titre 3 2 3 3" xfId="1389"/>
    <cellStyle name="Titre 3 2 3 3 2" xfId="1390"/>
    <cellStyle name="Titre 3 2 3 3 3" xfId="1391"/>
    <cellStyle name="Titre 3 2 3 4" xfId="1392"/>
    <cellStyle name="Titre 3 2 3 5" xfId="1393"/>
    <cellStyle name="Titre 3 2 3 6" xfId="1394"/>
    <cellStyle name="Titre 3 2 3_2012-2013 - CF - Tour 1 - Ligue 04 - Résultats" xfId="1395"/>
    <cellStyle name="Titre 3 2 4" xfId="1396"/>
    <cellStyle name="Titre 3 2 5" xfId="1397"/>
    <cellStyle name="Titre 3 3" xfId="1398"/>
    <cellStyle name="Titre 3 3 2" xfId="1399"/>
    <cellStyle name="Titre 3 4" xfId="1400"/>
    <cellStyle name="Titre 3 5" xfId="1401"/>
    <cellStyle name="Titre 3 5 2" xfId="1402"/>
    <cellStyle name="Titre 3 5 3" xfId="1403"/>
    <cellStyle name="Titre 3 5 3 2" xfId="1404"/>
    <cellStyle name="Titre 3 5 4" xfId="1405"/>
    <cellStyle name="Titre 3 5 4 2" xfId="1406"/>
    <cellStyle name="Titre 3 6" xfId="1407"/>
    <cellStyle name="Titre 3 7" xfId="1408"/>
    <cellStyle name="Titre 3 8" xfId="1409"/>
    <cellStyle name="Titre 3 9" xfId="1410"/>
    <cellStyle name="Titre 4" xfId="1411"/>
    <cellStyle name="Titre 4 10" xfId="1412"/>
    <cellStyle name="Titre 4 11" xfId="1413"/>
    <cellStyle name="Titre 4 12" xfId="1414"/>
    <cellStyle name="Titre 4 2" xfId="1415"/>
    <cellStyle name="Titre 4 2 2" xfId="1416"/>
    <cellStyle name="Titre 4 2 2 2" xfId="1417"/>
    <cellStyle name="Titre 4 2 2 2 2" xfId="1418"/>
    <cellStyle name="Titre 4 2 2 2 2 2" xfId="1419"/>
    <cellStyle name="Titre 4 2 2 2 2 3" xfId="1420"/>
    <cellStyle name="Titre 4 2 2 2 3" xfId="1421"/>
    <cellStyle name="Titre 4 2 2 2 4" xfId="1422"/>
    <cellStyle name="Titre 4 2 2 3" xfId="1423"/>
    <cellStyle name="Titre 4 2 2 3 2" xfId="1424"/>
    <cellStyle name="Titre 4 2 2 3 3" xfId="1425"/>
    <cellStyle name="Titre 4 2 2 3_2012-2013 - CF - Tour 1 - Ligue 04 - Résultats" xfId="1426"/>
    <cellStyle name="Titre 4 2 2_2012-2013 - CF - Tour 1 - Ligue 04 - Résultats" xfId="1427"/>
    <cellStyle name="Titre 4 2 3" xfId="1428"/>
    <cellStyle name="Titre 4 2 3 2" xfId="1429"/>
    <cellStyle name="Titre 4 2 3 3" xfId="1430"/>
    <cellStyle name="Titre 4 2 3 3 2" xfId="1431"/>
    <cellStyle name="Titre 4 2 3 3 3" xfId="1432"/>
    <cellStyle name="Titre 4 2 3 4" xfId="1433"/>
    <cellStyle name="Titre 4 2 3 5" xfId="1434"/>
    <cellStyle name="Titre 4 2 3 6" xfId="1435"/>
    <cellStyle name="Titre 4 2 3_2012-2013 - CF - Tour 1 - Ligue 04 - Résultats" xfId="1436"/>
    <cellStyle name="Titre 4 2 4" xfId="1437"/>
    <cellStyle name="Titre 4 2 5" xfId="1438"/>
    <cellStyle name="Titre 4 3" xfId="1439"/>
    <cellStyle name="Titre 4 3 2" xfId="1440"/>
    <cellStyle name="Titre 4 4" xfId="1441"/>
    <cellStyle name="Titre 4 5" xfId="1442"/>
    <cellStyle name="Titre 4 5 2" xfId="1443"/>
    <cellStyle name="Titre 4 5 3" xfId="1444"/>
    <cellStyle name="Titre 4 5 3 2" xfId="1445"/>
    <cellStyle name="Titre 4 5 4" xfId="1446"/>
    <cellStyle name="Titre 4 5 4 2" xfId="1447"/>
    <cellStyle name="Titre 4 6" xfId="1448"/>
    <cellStyle name="Titre 4 7" xfId="1449"/>
    <cellStyle name="Titre 4 8" xfId="1450"/>
    <cellStyle name="Titre 4 9" xfId="1451"/>
    <cellStyle name="Total" xfId="1452"/>
    <cellStyle name="Total 2" xfId="1453"/>
    <cellStyle name="Total 2 2" xfId="1454"/>
    <cellStyle name="Total 2 2 2" xfId="1455"/>
    <cellStyle name="Total 2 2 2 2" xfId="1456"/>
    <cellStyle name="Total 2 2 2 2 2" xfId="1457"/>
    <cellStyle name="Total 2 2 2 2 3" xfId="1458"/>
    <cellStyle name="Total 2 2 2 3" xfId="1459"/>
    <cellStyle name="Total 2 2 2 4" xfId="1460"/>
    <cellStyle name="Total 2 2 3" xfId="1461"/>
    <cellStyle name="Total 2 2 3 2" xfId="1462"/>
    <cellStyle name="Total 2 2 3 3" xfId="1463"/>
    <cellStyle name="Total 2 3" xfId="1464"/>
    <cellStyle name="Total 2 3 2" xfId="1465"/>
    <cellStyle name="Total 2 3 3" xfId="1466"/>
    <cellStyle name="Total 2 3 3 2" xfId="1467"/>
    <cellStyle name="Total 2 3 3 3" xfId="1468"/>
    <cellStyle name="Total 2 3 4" xfId="1469"/>
    <cellStyle name="Total 2 3 5" xfId="1470"/>
    <cellStyle name="Total 2 3 6" xfId="1471"/>
    <cellStyle name="Total 2 4" xfId="1472"/>
    <cellStyle name="Total 2 5" xfId="1473"/>
    <cellStyle name="Total 3" xfId="1474"/>
    <cellStyle name="Total 3 2" xfId="1475"/>
    <cellStyle name="Total 4" xfId="1476"/>
    <cellStyle name="Total 5" xfId="1477"/>
    <cellStyle name="Total 5 2" xfId="1478"/>
    <cellStyle name="Total 5 3" xfId="1479"/>
    <cellStyle name="Total 5 4" xfId="1480"/>
    <cellStyle name="Total 6" xfId="1481"/>
    <cellStyle name="Total 7" xfId="1482"/>
    <cellStyle name="Vérification" xfId="1483"/>
    <cellStyle name="Vérification 2" xfId="1484"/>
    <cellStyle name="Vérification 3" xfId="1485"/>
    <cellStyle name="Vérification 4" xfId="1486"/>
    <cellStyle name="Vérification 5" xfId="1487"/>
  </cellStyles>
  <dxfs count="21">
    <dxf>
      <font>
        <b/>
        <i val="0"/>
        <color rgb="FFFF0000"/>
      </font>
      <fill>
        <patternFill>
          <bgColor theme="6" tint="0.3999499976634979"/>
        </patternFill>
      </fill>
    </dxf>
    <dxf>
      <font>
        <b/>
        <i val="0"/>
        <color rgb="FFFF0000"/>
      </font>
      <fill>
        <patternFill>
          <bgColor theme="6" tint="0.3999499976634979"/>
        </patternFill>
      </fill>
    </dxf>
    <dxf>
      <font>
        <b/>
        <i val="0"/>
        <color rgb="FFFF0000"/>
      </font>
      <fill>
        <patternFill>
          <bgColor theme="6" tint="0.3999499976634979"/>
        </patternFill>
      </fill>
    </dxf>
    <dxf>
      <font>
        <b/>
        <i val="0"/>
        <color rgb="FFFF0000"/>
      </font>
      <fill>
        <patternFill>
          <bgColor theme="6" tint="0.3999499976634979"/>
        </patternFill>
      </fill>
    </dxf>
    <dxf>
      <font>
        <b/>
        <i val="0"/>
        <color rgb="FFFF0000"/>
      </font>
      <fill>
        <patternFill>
          <bgColor theme="6" tint="0.3999499976634979"/>
        </patternFill>
      </fill>
    </dxf>
    <dxf>
      <font>
        <b/>
        <i val="0"/>
        <color rgb="FFFF0000"/>
      </font>
      <fill>
        <patternFill>
          <bgColor theme="6" tint="0.3999499976634979"/>
        </patternFill>
      </fill>
    </dxf>
    <dxf>
      <font>
        <b/>
        <i val="0"/>
        <color rgb="FFFF0000"/>
      </font>
      <fill>
        <patternFill>
          <bgColor theme="6" tint="0.3999499976634979"/>
        </patternFill>
      </fill>
    </dxf>
    <dxf>
      <font>
        <b/>
        <i val="0"/>
        <color rgb="FFFF0000"/>
      </font>
      <fill>
        <patternFill>
          <bgColor theme="6" tint="0.3999499976634979"/>
        </patternFill>
      </fill>
    </dxf>
    <dxf>
      <font>
        <b/>
        <i val="0"/>
        <color rgb="FFFF0000"/>
      </font>
      <fill>
        <patternFill>
          <bgColor theme="6" tint="0.3999499976634979"/>
        </patternFill>
      </fill>
    </dxf>
    <dxf>
      <font>
        <b/>
        <i val="0"/>
        <color rgb="FFFF0000"/>
      </font>
      <fill>
        <patternFill>
          <bgColor theme="6" tint="0.3999499976634979"/>
        </patternFill>
      </fill>
    </dxf>
    <dxf>
      <font>
        <b/>
        <i val="0"/>
        <color rgb="FFFF0000"/>
      </font>
      <fill>
        <patternFill>
          <bgColor theme="6" tint="0.3999499976634979"/>
        </patternFill>
      </fill>
    </dxf>
    <dxf>
      <font>
        <b/>
        <i val="0"/>
        <color rgb="FFFF0000"/>
      </font>
      <fill>
        <patternFill>
          <bgColor theme="6" tint="0.3999499976634979"/>
        </patternFill>
      </fill>
    </dxf>
    <dxf>
      <font>
        <b/>
        <i val="0"/>
        <color rgb="FFFF0000"/>
      </font>
      <fill>
        <patternFill>
          <bgColor theme="6" tint="0.3999499976634979"/>
        </patternFill>
      </fill>
    </dxf>
    <dxf>
      <font>
        <b/>
        <i val="0"/>
        <color rgb="FFFF0000"/>
      </font>
      <fill>
        <patternFill>
          <bgColor theme="6" tint="0.3999499976634979"/>
        </patternFill>
      </fill>
    </dxf>
    <dxf>
      <font>
        <b/>
        <i val="0"/>
        <color rgb="FFFF0000"/>
      </font>
      <fill>
        <patternFill>
          <bgColor theme="6" tint="0.3999499976634979"/>
        </patternFill>
      </fill>
    </dxf>
    <dxf>
      <font>
        <b/>
        <i val="0"/>
        <color rgb="FFFF0000"/>
      </font>
      <fill>
        <patternFill>
          <bgColor theme="6" tint="0.3999499976634979"/>
        </patternFill>
      </fill>
    </dxf>
    <dxf>
      <font>
        <b/>
        <i val="0"/>
        <color rgb="FFFF0000"/>
      </font>
      <fill>
        <patternFill>
          <bgColor theme="6" tint="0.3999499976634979"/>
        </patternFill>
      </fill>
    </dxf>
    <dxf>
      <font>
        <b/>
        <i val="0"/>
        <color rgb="FFFF0000"/>
      </font>
      <fill>
        <patternFill>
          <bgColor theme="6" tint="0.3999499976634979"/>
        </patternFill>
      </fill>
    </dxf>
    <dxf>
      <font>
        <b/>
        <i val="0"/>
        <color rgb="FFFF0000"/>
      </font>
      <fill>
        <patternFill>
          <bgColor theme="6" tint="0.3999499976634979"/>
        </patternFill>
      </fill>
    </dxf>
    <dxf>
      <font>
        <b/>
        <i val="0"/>
        <color rgb="FFFF0000"/>
      </font>
      <fill>
        <patternFill>
          <bgColor theme="6" tint="0.3999499976634979"/>
        </patternFill>
      </fill>
    </dxf>
    <dxf>
      <font>
        <b/>
        <i val="0"/>
        <color rgb="FFFF0000"/>
      </font>
      <fill>
        <patternFill>
          <bgColor theme="6"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1362075</xdr:colOff>
      <xdr:row>16</xdr:row>
      <xdr:rowOff>133350</xdr:rowOff>
    </xdr:from>
    <xdr:to>
      <xdr:col>4</xdr:col>
      <xdr:colOff>1104900</xdr:colOff>
      <xdr:row>21</xdr:row>
      <xdr:rowOff>104775</xdr:rowOff>
    </xdr:to>
    <xdr:sp>
      <xdr:nvSpPr>
        <xdr:cNvPr id="1" name="WordArt 2"/>
        <xdr:cNvSpPr>
          <a:spLocks/>
        </xdr:cNvSpPr>
      </xdr:nvSpPr>
      <xdr:spPr>
        <a:xfrm>
          <a:off x="2457450" y="3057525"/>
          <a:ext cx="2533650" cy="790575"/>
        </a:xfrm>
        <a:prstGeom prst="rect">
          <a:avLst/>
        </a:prstGeom>
        <a:noFill/>
        <a:ln w="9525" cmpd="sng">
          <a:noFill/>
        </a:ln>
      </xdr:spPr>
      <xdr:txBody>
        <a:bodyPr vertOverflow="clip" wrap="square"/>
        <a:p>
          <a:pPr algn="ctr">
            <a:defRPr/>
          </a:pPr>
          <a:r>
            <a:rPr lang="en-US" cap="none" sz="3600" b="0" i="0" u="sng" strike="sngStrike" baseline="0"/>
            <a:t>Attention Horaires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anielagnesvatan@laposte.ne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javascript:closeWindow();openWindowName('ind_visualiserResultatJoueurCritFed.do?idLicence=230723&amp;numeroLic=4428767','VisuResultat',500,170,'yes')" TargetMode="External" /><Relationship Id="rId2" Type="http://schemas.openxmlformats.org/officeDocument/2006/relationships/hyperlink" Target="javascript:closeWindow();openWindowName('ind_visualiserResultatJoueurCritFed.do?idLicence=230723&amp;numeroLic=4428767','VisuResultat',500,170,'yes')" TargetMode="External" /><Relationship Id="rId3" Type="http://schemas.openxmlformats.org/officeDocument/2006/relationships/hyperlink" Target="javascript:closeWindow();openWindowName('ind_visualiserResultatJoueurCritFed.do?idLicence=63633&amp;numeroLic=4423924','VisuResultat',500,170,'yes')" TargetMode="External" /><Relationship Id="rId4" Type="http://schemas.openxmlformats.org/officeDocument/2006/relationships/hyperlink" Target="javascript:closeWindow();openWindowName('ind_visualiserResultatJoueurCritFed.do?idLicence=63633&amp;numeroLic=4423924','VisuResultat',500,170,'yes')" TargetMode="External" /><Relationship Id="rId5" Type="http://schemas.openxmlformats.org/officeDocument/2006/relationships/hyperlink" Target="javascript:closeWindow();openWindowName('ind_visualiserResultatJoueurCritFed.do?idLicence=230723&amp;numeroLic=4428767','VisuResultat',500,170,'yes')" TargetMode="External" /><Relationship Id="rId6" Type="http://schemas.openxmlformats.org/officeDocument/2006/relationships/hyperlink" Target="javascript:closeWindow();openWindowName('ind_visualiserResultatJoueurCritFed.do?idLicence=230723&amp;numeroLic=4428767','VisuResultat',500,170,'yes')" TargetMode="External" /><Relationship Id="rId7" Type="http://schemas.openxmlformats.org/officeDocument/2006/relationships/hyperlink" Target="javascript:closeWindow();openWindowName('ind_visualiserResultatJoueurCritFed.do?idLicence=230723&amp;numeroLic=4428767','VisuResultat',500,170,'yes')" TargetMode="External" /><Relationship Id="rId8" Type="http://schemas.openxmlformats.org/officeDocument/2006/relationships/hyperlink" Target="javascript:closeWindow();openWindowName('ind_visualiserResultatJoueurCritFed.do?idLicence=230723&amp;numeroLic=4428767','VisuResultat',500,170,'yes')" TargetMode="External" /><Relationship Id="rId9" Type="http://schemas.openxmlformats.org/officeDocument/2006/relationships/hyperlink" Target="javascript:closeWindow();openWindowName('ind_visualiserResultatJoueurCritFed.do?idLicence=230723&amp;numeroLic=4428767','VisuResultat',500,170,'yes')" TargetMode="External" /><Relationship Id="rId10" Type="http://schemas.openxmlformats.org/officeDocument/2006/relationships/hyperlink" Target="javascript:closeWindow();openWindowName('ind_visualiserResultatJoueurCritFed.do?idLicence=230723&amp;numeroLic=4428767','VisuResultat',500,170,'yes')" TargetMode="External" /><Relationship Id="rId11" Type="http://schemas.openxmlformats.org/officeDocument/2006/relationships/hyperlink" Target="javascript:closeWindow();openWindowName('ind_visualiserResultatJoueurCritFed.do?idLicence=230723&amp;numeroLic=4428767','VisuResultat',500,170,'yes')" TargetMode="External" /><Relationship Id="rId12" Type="http://schemas.openxmlformats.org/officeDocument/2006/relationships/hyperlink" Target="javascript:closeWindow();openWindowName('ind_visualiserResultatJoueurCritFed.do?idLicence=230723&amp;numeroLic=4428767','VisuResultat',500,170,'yes')" TargetMode="External" /><Relationship Id="rId13" Type="http://schemas.openxmlformats.org/officeDocument/2006/relationships/hyperlink" Target="javascript:closeWindow();openWindowName('ind_visualiserResultatJoueurCritFed.do?idLicence=230723&amp;numeroLic=4428767','VisuResultat',500,170,'yes')" TargetMode="External" /><Relationship Id="rId14" Type="http://schemas.openxmlformats.org/officeDocument/2006/relationships/hyperlink" Target="javascript:closeWindow();openWindowName('ind_visualiserResultatJoueurCritFed.do?idLicence=63633&amp;numeroLic=4423924','VisuResultat',500,170,'yes')" TargetMode="External" /><Relationship Id="rId15" Type="http://schemas.openxmlformats.org/officeDocument/2006/relationships/hyperlink" Target="javascript:closeWindow();openWindowName('ind_visualiserResultatJoueurCritFed.do?idLicence=230723&amp;numeroLic=4428767','VisuResultat',500,170,'yes')" TargetMode="External" /><Relationship Id="rId16" Type="http://schemas.openxmlformats.org/officeDocument/2006/relationships/hyperlink" Target="javascript:closeWindow();openWindowName('ind_visualiserResultatJoueurCritFed.do?idLicence=230723&amp;numeroLic=4428767','VisuResultat',500,170,'yes')" TargetMode="External" /><Relationship Id="rId17"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javascript:closeWindow();openWindowName('ind_visualiserResultatJoueurCritFed.do?idLicence=230723&amp;numeroLic=4428767','VisuResultat',500,170,'yes')" TargetMode="External" /><Relationship Id="rId2" Type="http://schemas.openxmlformats.org/officeDocument/2006/relationships/hyperlink" Target="javascript:closeWindow();openWindowName('ind_visualiserResultatJoueurCritFed.do?idLicence=230723&amp;numeroLic=4428767','VisuResultat',500,170,'yes')" TargetMode="External" /><Relationship Id="rId3" Type="http://schemas.openxmlformats.org/officeDocument/2006/relationships/hyperlink" Target="javascript:closeWindow();openWindowName('ind_visualiserResultatJoueurCritFed.do?idLicence=63633&amp;numeroLic=4423924','VisuResultat',500,170,'yes')" TargetMode="External" /><Relationship Id="rId4" Type="http://schemas.openxmlformats.org/officeDocument/2006/relationships/hyperlink" Target="javascript:closeWindow();openWindowName('ind_visualiserResultatJoueurCritFed.do?idLicence=63633&amp;numeroLic=4423924','VisuResultat',500,170,'yes')" TargetMode="External" /><Relationship Id="rId5" Type="http://schemas.openxmlformats.org/officeDocument/2006/relationships/hyperlink" Target="javascript:closeWindow();openWindowName('ind_visualiserResultatJoueurCritFed.do?idLicence=230723&amp;numeroLic=4428767','VisuResultat',500,170,'yes')" TargetMode="External" /><Relationship Id="rId6" Type="http://schemas.openxmlformats.org/officeDocument/2006/relationships/hyperlink" Target="javascript:closeWindow();openWindowName('ind_visualiserResultatJoueurCritFed.do?idLicence=230723&amp;numeroLic=4428767','VisuResultat',500,170,'yes')" TargetMode="External" /><Relationship Id="rId7" Type="http://schemas.openxmlformats.org/officeDocument/2006/relationships/hyperlink" Target="javascript:closeWindow();openWindowName('ind_visualiserResultatJoueurCritFed.do?idLicence=230723&amp;numeroLic=4428767','VisuResultat',500,170,'yes')" TargetMode="External" /><Relationship Id="rId8" Type="http://schemas.openxmlformats.org/officeDocument/2006/relationships/hyperlink" Target="javascript:closeWindow();openWindowName('ind_visualiserResultatJoueurCritFed.do?idLicence=230723&amp;numeroLic=4428767','VisuResultat',500,170,'yes')" TargetMode="External" /><Relationship Id="rId9" Type="http://schemas.openxmlformats.org/officeDocument/2006/relationships/hyperlink" Target="javascript:closeWindow();openWindowName('ind_visualiserResultatJoueurCritFed.do?idLicence=230723&amp;numeroLic=4428767','VisuResultat',500,170,'yes')" TargetMode="External" /><Relationship Id="rId10" Type="http://schemas.openxmlformats.org/officeDocument/2006/relationships/hyperlink" Target="javascript:closeWindow();openWindowName('ind_visualiserResultatJoueurCritFed.do?idLicence=230723&amp;numeroLic=4428767','VisuResultat',500,170,'yes')" TargetMode="External" /><Relationship Id="rId11" Type="http://schemas.openxmlformats.org/officeDocument/2006/relationships/hyperlink" Target="javascript:closeWindow();openWindowName('ind_visualiserResultatJoueurCritFed.do?idLicence=230723&amp;numeroLic=4428767','VisuResultat',500,170,'yes')" TargetMode="External" /><Relationship Id="rId12" Type="http://schemas.openxmlformats.org/officeDocument/2006/relationships/hyperlink" Target="javascript:closeWindow();openWindowName('ind_visualiserResultatJoueurCritFed.do?idLicence=230723&amp;numeroLic=4428767','VisuResultat',500,170,'yes')" TargetMode="External" /><Relationship Id="rId13" Type="http://schemas.openxmlformats.org/officeDocument/2006/relationships/hyperlink" Target="javascript:closeWindow();openWindowName('ind_visualiserResultatJoueurCritFed.do?idLicence=230723&amp;numeroLic=4428767','VisuResultat',500,170,'yes')" TargetMode="External" /><Relationship Id="rId14" Type="http://schemas.openxmlformats.org/officeDocument/2006/relationships/hyperlink" Target="javascript:closeWindow();openWindowName('ind_visualiserResultatJoueurCritFed.do?idLicence=63633&amp;numeroLic=4423924','VisuResultat',500,170,'yes')" TargetMode="External" /><Relationship Id="rId15" Type="http://schemas.openxmlformats.org/officeDocument/2006/relationships/hyperlink" Target="javascript:closeWindow();openWindowName('ind_visualiserResultatJoueurCritFed.do?idLicence=230723&amp;numeroLic=4428767','VisuResultat',500,170,'yes')" TargetMode="External" /><Relationship Id="rId16" Type="http://schemas.openxmlformats.org/officeDocument/2006/relationships/hyperlink" Target="javascript:closeWindow();openWindowName('ind_visualiserResultatJoueurCritFed.do?idLicence=230723&amp;numeroLic=4428767','VisuResultat',500,170,'yes')" TargetMode="External" /><Relationship Id="rId17"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52"/>
  <sheetViews>
    <sheetView tabSelected="1" zoomScalePageLayoutView="0" workbookViewId="0" topLeftCell="A1">
      <selection activeCell="H15" sqref="H15"/>
    </sheetView>
  </sheetViews>
  <sheetFormatPr defaultColWidth="11.421875" defaultRowHeight="12.75"/>
  <cols>
    <col min="1" max="1" width="2.00390625" style="39" customWidth="1"/>
    <col min="2" max="2" width="14.421875" style="39" customWidth="1"/>
    <col min="3" max="3" width="40.57421875" style="39" customWidth="1"/>
    <col min="4" max="4" width="1.28515625" style="39" customWidth="1"/>
    <col min="5" max="5" width="37.7109375" style="39" customWidth="1"/>
    <col min="6" max="6" width="2.421875" style="39" customWidth="1"/>
    <col min="7" max="16384" width="10.8515625" style="39" customWidth="1"/>
  </cols>
  <sheetData>
    <row r="1" spans="1:6" ht="18">
      <c r="A1" s="128"/>
      <c r="B1" s="284" t="s">
        <v>153</v>
      </c>
      <c r="C1" s="285"/>
      <c r="D1" s="285"/>
      <c r="E1" s="286"/>
      <c r="F1" s="129"/>
    </row>
    <row r="2" spans="1:6" ht="15">
      <c r="A2" s="130"/>
      <c r="B2" s="131"/>
      <c r="C2" s="132"/>
      <c r="D2" s="132"/>
      <c r="E2" s="133"/>
      <c r="F2" s="134"/>
    </row>
    <row r="3" spans="1:6" ht="15">
      <c r="A3" s="130"/>
      <c r="B3" s="287" t="s">
        <v>154</v>
      </c>
      <c r="C3" s="288"/>
      <c r="D3" s="288"/>
      <c r="E3" s="289"/>
      <c r="F3" s="134"/>
    </row>
    <row r="4" spans="1:6" ht="15">
      <c r="A4" s="130"/>
      <c r="B4" s="135"/>
      <c r="C4" s="136"/>
      <c r="D4" s="136"/>
      <c r="E4" s="137"/>
      <c r="F4" s="134"/>
    </row>
    <row r="5" spans="1:6" ht="15">
      <c r="A5" s="130"/>
      <c r="B5" s="287" t="s">
        <v>324</v>
      </c>
      <c r="C5" s="288"/>
      <c r="D5" s="288"/>
      <c r="E5" s="289"/>
      <c r="F5" s="134"/>
    </row>
    <row r="6" spans="1:6" ht="15">
      <c r="A6" s="130"/>
      <c r="B6" s="290"/>
      <c r="C6" s="291"/>
      <c r="D6" s="291"/>
      <c r="E6" s="292"/>
      <c r="F6" s="134"/>
    </row>
    <row r="7" spans="1:6" ht="15">
      <c r="A7" s="130"/>
      <c r="B7" s="287" t="s">
        <v>155</v>
      </c>
      <c r="C7" s="288"/>
      <c r="D7" s="288"/>
      <c r="E7" s="289"/>
      <c r="F7" s="134"/>
    </row>
    <row r="8" spans="1:6" ht="12.75" thickBot="1">
      <c r="A8" s="130"/>
      <c r="B8" s="138"/>
      <c r="C8" s="139"/>
      <c r="D8" s="139"/>
      <c r="E8" s="140"/>
      <c r="F8" s="134"/>
    </row>
    <row r="9" spans="1:6" ht="12.75" thickBot="1">
      <c r="A9" s="130"/>
      <c r="B9" s="141"/>
      <c r="C9" s="141"/>
      <c r="D9" s="141"/>
      <c r="E9" s="141"/>
      <c r="F9" s="134"/>
    </row>
    <row r="10" spans="1:6" ht="12.75">
      <c r="A10" s="130"/>
      <c r="B10" s="142"/>
      <c r="C10" s="143" t="s">
        <v>325</v>
      </c>
      <c r="D10" s="141"/>
      <c r="E10" s="144"/>
      <c r="F10" s="134"/>
    </row>
    <row r="11" spans="1:6" ht="12.75">
      <c r="A11" s="130"/>
      <c r="B11" s="145" t="s">
        <v>156</v>
      </c>
      <c r="C11" s="146" t="s">
        <v>157</v>
      </c>
      <c r="D11" s="147"/>
      <c r="E11" s="148" t="s">
        <v>158</v>
      </c>
      <c r="F11" s="134"/>
    </row>
    <row r="12" spans="1:6" ht="12.75">
      <c r="A12" s="130"/>
      <c r="B12" s="145" t="s">
        <v>159</v>
      </c>
      <c r="C12" s="149" t="s">
        <v>160</v>
      </c>
      <c r="D12" s="141"/>
      <c r="E12" s="150"/>
      <c r="F12" s="134"/>
    </row>
    <row r="13" spans="1:6" ht="15">
      <c r="A13" s="130"/>
      <c r="B13" s="151" t="s">
        <v>161</v>
      </c>
      <c r="C13" s="152" t="s">
        <v>162</v>
      </c>
      <c r="D13" s="141"/>
      <c r="E13" s="153" t="s">
        <v>398</v>
      </c>
      <c r="F13" s="134"/>
    </row>
    <row r="14" spans="1:6" ht="13.5">
      <c r="A14" s="130"/>
      <c r="B14" s="154"/>
      <c r="C14" s="155"/>
      <c r="D14" s="141"/>
      <c r="E14" s="156"/>
      <c r="F14" s="134"/>
    </row>
    <row r="15" spans="1:6" ht="15">
      <c r="A15" s="130"/>
      <c r="B15" s="157"/>
      <c r="C15" s="158" t="s">
        <v>326</v>
      </c>
      <c r="D15" s="147"/>
      <c r="E15" s="159" t="s">
        <v>400</v>
      </c>
      <c r="F15" s="134"/>
    </row>
    <row r="16" spans="1:6" ht="15">
      <c r="A16" s="130"/>
      <c r="B16" s="145" t="s">
        <v>163</v>
      </c>
      <c r="C16" s="146" t="s">
        <v>164</v>
      </c>
      <c r="D16" s="147"/>
      <c r="E16" s="153" t="s">
        <v>399</v>
      </c>
      <c r="F16" s="134" t="s">
        <v>165</v>
      </c>
    </row>
    <row r="17" spans="1:6" ht="12.75">
      <c r="A17" s="130"/>
      <c r="B17" s="145" t="s">
        <v>166</v>
      </c>
      <c r="C17" s="149" t="s">
        <v>167</v>
      </c>
      <c r="D17" s="141"/>
      <c r="E17" s="160"/>
      <c r="F17" s="134"/>
    </row>
    <row r="18" spans="1:6" ht="13.5" thickBot="1">
      <c r="A18" s="130"/>
      <c r="B18" s="161" t="s">
        <v>168</v>
      </c>
      <c r="C18" s="162" t="s">
        <v>33</v>
      </c>
      <c r="D18" s="141"/>
      <c r="E18" s="150"/>
      <c r="F18" s="134"/>
    </row>
    <row r="19" spans="1:6" ht="12.75" thickBot="1">
      <c r="A19" s="130"/>
      <c r="B19" s="141"/>
      <c r="C19" s="141"/>
      <c r="D19" s="141"/>
      <c r="E19" s="163"/>
      <c r="F19" s="134"/>
    </row>
    <row r="20" spans="1:6" s="141" customFormat="1" ht="13.5" thickBot="1">
      <c r="A20" s="130"/>
      <c r="B20" s="147"/>
      <c r="E20" s="164"/>
      <c r="F20" s="134"/>
    </row>
    <row r="21" spans="1:6" ht="12">
      <c r="A21" s="130"/>
      <c r="B21" s="293" t="s">
        <v>169</v>
      </c>
      <c r="C21" s="294"/>
      <c r="D21" s="141"/>
      <c r="E21" s="165"/>
      <c r="F21" s="134"/>
    </row>
    <row r="22" spans="1:6" ht="12.75">
      <c r="A22" s="130"/>
      <c r="B22" s="280"/>
      <c r="C22" s="281"/>
      <c r="D22" s="141"/>
      <c r="E22" s="166" t="s">
        <v>170</v>
      </c>
      <c r="F22" s="134"/>
    </row>
    <row r="23" spans="1:6" ht="12.75">
      <c r="A23" s="130"/>
      <c r="B23" s="167" t="s">
        <v>171</v>
      </c>
      <c r="C23" s="168"/>
      <c r="D23" s="141"/>
      <c r="E23" s="169"/>
      <c r="F23" s="134"/>
    </row>
    <row r="24" spans="1:6" ht="15.75" thickBot="1">
      <c r="A24" s="130"/>
      <c r="B24" s="282"/>
      <c r="C24" s="283"/>
      <c r="D24" s="141"/>
      <c r="E24" s="170" t="s">
        <v>404</v>
      </c>
      <c r="F24" s="134"/>
    </row>
    <row r="25" spans="1:6" ht="15">
      <c r="A25" s="130"/>
      <c r="B25" s="141"/>
      <c r="C25" s="141"/>
      <c r="D25" s="141"/>
      <c r="E25" s="170" t="s">
        <v>172</v>
      </c>
      <c r="F25" s="134"/>
    </row>
    <row r="26" spans="1:6" ht="12.75" thickBot="1">
      <c r="A26" s="130"/>
      <c r="B26" s="141"/>
      <c r="C26" s="141"/>
      <c r="D26" s="141"/>
      <c r="E26" s="171"/>
      <c r="F26" s="134"/>
    </row>
    <row r="27" spans="1:6" ht="12.75">
      <c r="A27" s="130"/>
      <c r="B27" s="172" t="s">
        <v>173</v>
      </c>
      <c r="C27" s="141"/>
      <c r="D27" s="141"/>
      <c r="E27" s="141"/>
      <c r="F27" s="134"/>
    </row>
    <row r="28" spans="1:6" ht="13.5" thickBot="1">
      <c r="A28" s="130"/>
      <c r="B28" s="141"/>
      <c r="C28" s="141"/>
      <c r="D28" s="172"/>
      <c r="E28" s="141"/>
      <c r="F28" s="134"/>
    </row>
    <row r="29" spans="1:6" ht="18">
      <c r="A29" s="130"/>
      <c r="B29" s="173"/>
      <c r="C29" s="174"/>
      <c r="D29" s="141"/>
      <c r="E29" s="175"/>
      <c r="F29" s="134"/>
    </row>
    <row r="30" spans="1:6" ht="18">
      <c r="A30" s="130"/>
      <c r="B30" s="176" t="s">
        <v>174</v>
      </c>
      <c r="C30" s="177" t="s">
        <v>408</v>
      </c>
      <c r="D30" s="141"/>
      <c r="E30" s="178" t="s">
        <v>175</v>
      </c>
      <c r="F30" s="134"/>
    </row>
    <row r="31" spans="1:6" ht="15">
      <c r="A31" s="130"/>
      <c r="B31" s="179"/>
      <c r="C31" s="177" t="s">
        <v>401</v>
      </c>
      <c r="D31" s="141"/>
      <c r="E31" s="180"/>
      <c r="F31" s="134"/>
    </row>
    <row r="32" spans="1:6" ht="18" thickBot="1">
      <c r="A32" s="130"/>
      <c r="B32" s="179"/>
      <c r="C32" s="181" t="s">
        <v>402</v>
      </c>
      <c r="D32" s="141"/>
      <c r="E32" s="182" t="s">
        <v>176</v>
      </c>
      <c r="F32" s="134"/>
    </row>
    <row r="33" spans="1:6" ht="12.75">
      <c r="A33" s="130"/>
      <c r="B33" s="179"/>
      <c r="C33" s="181"/>
      <c r="D33" s="141"/>
      <c r="E33" s="141"/>
      <c r="F33" s="134"/>
    </row>
    <row r="34" spans="1:6" s="187" customFormat="1" ht="13.5" thickBot="1">
      <c r="A34" s="183"/>
      <c r="B34" s="184" t="s">
        <v>177</v>
      </c>
      <c r="C34" s="326" t="s">
        <v>403</v>
      </c>
      <c r="D34" s="185"/>
      <c r="E34" s="185"/>
      <c r="F34" s="186"/>
    </row>
    <row r="35" spans="1:6" ht="12.75" thickBot="1">
      <c r="A35" s="130"/>
      <c r="B35" s="141"/>
      <c r="C35" s="141"/>
      <c r="D35" s="141"/>
      <c r="E35" s="141"/>
      <c r="F35" s="134"/>
    </row>
    <row r="36" spans="1:6" ht="15">
      <c r="A36" s="130"/>
      <c r="B36" s="188"/>
      <c r="C36" s="189"/>
      <c r="D36" s="141"/>
      <c r="E36" s="190" t="s">
        <v>178</v>
      </c>
      <c r="F36" s="134"/>
    </row>
    <row r="37" spans="1:6" ht="15">
      <c r="A37" s="130"/>
      <c r="B37" s="191" t="s">
        <v>179</v>
      </c>
      <c r="C37" s="177" t="s">
        <v>180</v>
      </c>
      <c r="D37" s="141"/>
      <c r="E37" s="192" t="s">
        <v>181</v>
      </c>
      <c r="F37" s="134"/>
    </row>
    <row r="38" spans="1:6" ht="15">
      <c r="A38" s="130"/>
      <c r="B38" s="193"/>
      <c r="C38" s="177" t="s">
        <v>182</v>
      </c>
      <c r="D38" s="141"/>
      <c r="E38" s="192" t="s">
        <v>183</v>
      </c>
      <c r="F38" s="134"/>
    </row>
    <row r="39" spans="1:6" ht="15">
      <c r="A39" s="130"/>
      <c r="B39" s="193"/>
      <c r="C39" s="177" t="s">
        <v>184</v>
      </c>
      <c r="D39" s="141"/>
      <c r="E39" s="192" t="s">
        <v>185</v>
      </c>
      <c r="F39" s="134"/>
    </row>
    <row r="40" spans="1:6" ht="15">
      <c r="A40" s="130"/>
      <c r="B40" s="193"/>
      <c r="C40" s="177" t="s">
        <v>186</v>
      </c>
      <c r="D40" s="141"/>
      <c r="E40" s="192" t="s">
        <v>187</v>
      </c>
      <c r="F40" s="134"/>
    </row>
    <row r="41" spans="1:6" ht="15">
      <c r="A41" s="130"/>
      <c r="B41" s="193"/>
      <c r="C41" s="177" t="s">
        <v>188</v>
      </c>
      <c r="D41" s="141"/>
      <c r="E41" s="192" t="s">
        <v>189</v>
      </c>
      <c r="F41" s="134"/>
    </row>
    <row r="42" spans="1:6" ht="14.25" thickBot="1">
      <c r="A42" s="130"/>
      <c r="B42" s="194"/>
      <c r="C42" s="195" t="s">
        <v>190</v>
      </c>
      <c r="D42" s="141"/>
      <c r="E42" s="196" t="s">
        <v>190</v>
      </c>
      <c r="F42" s="134"/>
    </row>
    <row r="43" spans="1:6" ht="12.75" thickBot="1">
      <c r="A43" s="130"/>
      <c r="B43" s="141"/>
      <c r="C43" s="141"/>
      <c r="D43" s="141"/>
      <c r="E43" s="141"/>
      <c r="F43" s="134"/>
    </row>
    <row r="44" spans="1:6" ht="15">
      <c r="A44" s="130"/>
      <c r="B44" s="197" t="s">
        <v>191</v>
      </c>
      <c r="C44" s="198" t="s">
        <v>192</v>
      </c>
      <c r="D44" s="141"/>
      <c r="E44" s="199"/>
      <c r="F44" s="134"/>
    </row>
    <row r="45" spans="1:6" ht="12.75">
      <c r="A45" s="130"/>
      <c r="B45" s="200"/>
      <c r="C45" s="201" t="s">
        <v>193</v>
      </c>
      <c r="D45" s="141"/>
      <c r="E45" s="202" t="s">
        <v>194</v>
      </c>
      <c r="F45" s="134"/>
    </row>
    <row r="46" spans="1:6" ht="15">
      <c r="A46" s="130"/>
      <c r="B46" s="200"/>
      <c r="C46" s="203" t="s">
        <v>195</v>
      </c>
      <c r="D46" s="141"/>
      <c r="E46" s="204" t="s">
        <v>405</v>
      </c>
      <c r="F46" s="134"/>
    </row>
    <row r="47" spans="1:6" ht="15">
      <c r="A47" s="130"/>
      <c r="B47" s="193"/>
      <c r="C47" s="203" t="s">
        <v>196</v>
      </c>
      <c r="D47" s="141"/>
      <c r="E47" s="204" t="s">
        <v>406</v>
      </c>
      <c r="F47" s="134"/>
    </row>
    <row r="48" spans="1:6" ht="15">
      <c r="A48" s="130"/>
      <c r="B48" s="205" t="s">
        <v>197</v>
      </c>
      <c r="C48" s="203" t="s">
        <v>198</v>
      </c>
      <c r="D48" s="141"/>
      <c r="E48" s="204"/>
      <c r="F48" s="134"/>
    </row>
    <row r="49" spans="1:6" ht="13.5">
      <c r="A49" s="130"/>
      <c r="B49" s="200"/>
      <c r="C49" s="203" t="s">
        <v>199</v>
      </c>
      <c r="D49" s="141"/>
      <c r="E49" s="206" t="s">
        <v>407</v>
      </c>
      <c r="F49" s="134"/>
    </row>
    <row r="50" spans="1:6" ht="12.75">
      <c r="A50" s="130"/>
      <c r="B50" s="193"/>
      <c r="C50" s="203" t="s">
        <v>200</v>
      </c>
      <c r="D50" s="141"/>
      <c r="E50" s="192"/>
      <c r="F50" s="134"/>
    </row>
    <row r="51" spans="1:6" ht="13.5" thickBot="1">
      <c r="A51" s="130"/>
      <c r="B51" s="194"/>
      <c r="C51" s="207" t="s">
        <v>201</v>
      </c>
      <c r="D51" s="141"/>
      <c r="E51" s="208"/>
      <c r="F51" s="134"/>
    </row>
    <row r="52" spans="1:6" ht="12.75" thickBot="1">
      <c r="A52" s="209"/>
      <c r="B52" s="210"/>
      <c r="C52" s="210"/>
      <c r="D52" s="210"/>
      <c r="E52" s="210"/>
      <c r="F52" s="211"/>
    </row>
  </sheetData>
  <sheetProtection/>
  <mergeCells count="8">
    <mergeCell ref="B22:C22"/>
    <mergeCell ref="B24:C24"/>
    <mergeCell ref="B1:E1"/>
    <mergeCell ref="B3:E3"/>
    <mergeCell ref="B5:E5"/>
    <mergeCell ref="B6:E6"/>
    <mergeCell ref="B7:E7"/>
    <mergeCell ref="B21:C21"/>
  </mergeCells>
  <hyperlinks>
    <hyperlink ref="C34" r:id="rId1" display="danielagnesvatan@laposte.net"/>
  </hyperlinks>
  <printOptions horizontalCentered="1"/>
  <pageMargins left="0.1968503937007874" right="0.1968503937007874" top="0.3937007874015748" bottom="0.5905511811023623" header="0.5118110236220472" footer="0.5118110236220472"/>
  <pageSetup horizontalDpi="300" verticalDpi="300" orientation="portrait" paperSize="9" r:id="rId3"/>
  <drawing r:id="rId2"/>
</worksheet>
</file>

<file path=xl/worksheets/sheet2.xml><?xml version="1.0" encoding="utf-8"?>
<worksheet xmlns="http://schemas.openxmlformats.org/spreadsheetml/2006/main" xmlns:r="http://schemas.openxmlformats.org/officeDocument/2006/relationships">
  <sheetPr>
    <tabColor indexed="15"/>
  </sheetPr>
  <dimension ref="A1:E44"/>
  <sheetViews>
    <sheetView showGridLines="0" view="pageBreakPreview" zoomScaleSheetLayoutView="100" zoomScalePageLayoutView="0" workbookViewId="0" topLeftCell="A1">
      <selection activeCell="A11" sqref="A11"/>
    </sheetView>
  </sheetViews>
  <sheetFormatPr defaultColWidth="11.421875" defaultRowHeight="12.75"/>
  <cols>
    <col min="1" max="1" width="28.7109375" style="9" customWidth="1"/>
    <col min="2" max="2" width="21.7109375" style="9" customWidth="1"/>
    <col min="3" max="3" width="21.7109375" style="11" customWidth="1"/>
    <col min="4" max="4" width="21.7109375" style="10" customWidth="1"/>
    <col min="5" max="5" width="21.7109375" style="11" customWidth="1"/>
    <col min="6" max="16384" width="11.421875" style="8" customWidth="1"/>
  </cols>
  <sheetData>
    <row r="1" spans="1:5" s="2" customFormat="1" ht="34.5">
      <c r="A1" s="297" t="s">
        <v>92</v>
      </c>
      <c r="B1" s="297"/>
      <c r="C1" s="297"/>
      <c r="D1" s="297"/>
      <c r="E1" s="297"/>
    </row>
    <row r="2" spans="1:5" ht="7.5" customHeight="1">
      <c r="A2"/>
      <c r="B2"/>
      <c r="C2"/>
      <c r="D2"/>
      <c r="E2"/>
    </row>
    <row r="3" spans="1:5" ht="24.75">
      <c r="A3" s="298" t="s">
        <v>327</v>
      </c>
      <c r="B3" s="298"/>
      <c r="C3" s="298"/>
      <c r="D3" s="298"/>
      <c r="E3" s="298"/>
    </row>
    <row r="4" spans="1:5" ht="7.5" customHeight="1">
      <c r="A4"/>
      <c r="B4"/>
      <c r="C4"/>
      <c r="D4"/>
      <c r="E4"/>
    </row>
    <row r="5" spans="1:5" ht="24.75">
      <c r="A5" s="298" t="s">
        <v>24</v>
      </c>
      <c r="B5" s="298"/>
      <c r="C5" s="298"/>
      <c r="D5" s="298"/>
      <c r="E5" s="298"/>
    </row>
    <row r="6" spans="1:5" ht="7.5" customHeight="1">
      <c r="A6"/>
      <c r="B6"/>
      <c r="C6"/>
      <c r="D6"/>
      <c r="E6"/>
    </row>
    <row r="7" spans="1:5" ht="15" customHeight="1">
      <c r="A7" s="40" t="s">
        <v>25</v>
      </c>
      <c r="B7" s="40"/>
      <c r="C7" s="9"/>
      <c r="D7"/>
      <c r="E7"/>
    </row>
    <row r="8" spans="1:5" ht="15" customHeight="1">
      <c r="A8"/>
      <c r="B8" s="212" t="s">
        <v>183</v>
      </c>
      <c r="C8" s="43" t="s">
        <v>202</v>
      </c>
      <c r="D8" s="41"/>
      <c r="E8"/>
    </row>
    <row r="9" spans="1:5" ht="15" customHeight="1">
      <c r="A9" s="42"/>
      <c r="C9" s="41"/>
      <c r="D9" s="41"/>
      <c r="E9"/>
    </row>
    <row r="10" spans="1:5" ht="18">
      <c r="A10" s="58" t="s">
        <v>328</v>
      </c>
      <c r="B10"/>
      <c r="C10" s="41"/>
      <c r="D10" s="41"/>
      <c r="E10"/>
    </row>
    <row r="11" spans="1:5" ht="15" customHeight="1">
      <c r="A11" s="40"/>
      <c r="B11"/>
      <c r="C11" s="41"/>
      <c r="D11" s="41"/>
      <c r="E11"/>
    </row>
    <row r="12" spans="1:5" ht="15" customHeight="1">
      <c r="A12" s="40" t="s">
        <v>86</v>
      </c>
      <c r="B12"/>
      <c r="C12"/>
      <c r="D12" s="11"/>
      <c r="E12" s="10"/>
    </row>
    <row r="13" spans="1:5" ht="15" customHeight="1">
      <c r="A13" s="57" t="s">
        <v>47</v>
      </c>
      <c r="B13" s="308" t="s">
        <v>52</v>
      </c>
      <c r="C13" s="309"/>
      <c r="D13" s="11"/>
      <c r="E13" s="10"/>
    </row>
    <row r="14" spans="1:5" ht="15" customHeight="1">
      <c r="A14" s="35" t="s">
        <v>54</v>
      </c>
      <c r="B14" s="310" t="s">
        <v>53</v>
      </c>
      <c r="C14" s="296"/>
      <c r="D14" s="11"/>
      <c r="E14" s="10"/>
    </row>
    <row r="15" spans="1:5" ht="15" customHeight="1">
      <c r="A15" s="35" t="s">
        <v>55</v>
      </c>
      <c r="B15" s="295" t="s">
        <v>57</v>
      </c>
      <c r="C15" s="296"/>
      <c r="D15" s="11"/>
      <c r="E15" s="10"/>
    </row>
    <row r="16" spans="1:5" ht="15" customHeight="1">
      <c r="A16" s="50" t="s">
        <v>56</v>
      </c>
      <c r="B16" s="295" t="s">
        <v>60</v>
      </c>
      <c r="C16" s="296"/>
      <c r="D16" s="11"/>
      <c r="E16" s="10"/>
    </row>
    <row r="17" spans="1:5" ht="15" customHeight="1">
      <c r="A17" s="50" t="s">
        <v>58</v>
      </c>
      <c r="B17" s="295" t="s">
        <v>61</v>
      </c>
      <c r="C17" s="296"/>
      <c r="D17" s="11"/>
      <c r="E17" s="10"/>
    </row>
    <row r="18" spans="1:5" ht="15" customHeight="1">
      <c r="A18" s="36" t="s">
        <v>59</v>
      </c>
      <c r="B18" s="311" t="s">
        <v>62</v>
      </c>
      <c r="C18" s="312"/>
      <c r="D18" s="11"/>
      <c r="E18" s="10"/>
    </row>
    <row r="19" spans="1:5" ht="15" customHeight="1">
      <c r="A19"/>
      <c r="B19"/>
      <c r="C19"/>
      <c r="D19" s="11"/>
      <c r="E19" s="10"/>
    </row>
    <row r="20" spans="1:5" ht="15" customHeight="1">
      <c r="A20" s="40" t="s">
        <v>87</v>
      </c>
      <c r="B20"/>
      <c r="C20"/>
      <c r="D20" s="11"/>
      <c r="E20" s="10"/>
    </row>
    <row r="21" spans="1:5" ht="15" customHeight="1">
      <c r="A21" s="45" t="s">
        <v>47</v>
      </c>
      <c r="B21" s="45" t="s">
        <v>63</v>
      </c>
      <c r="C21" s="45" t="s">
        <v>48</v>
      </c>
      <c r="D21" s="45" t="s">
        <v>64</v>
      </c>
      <c r="E21" s="45" t="s">
        <v>65</v>
      </c>
    </row>
    <row r="22" spans="1:5" ht="15" customHeight="1">
      <c r="A22" s="46" t="s">
        <v>72</v>
      </c>
      <c r="B22" s="47">
        <v>6</v>
      </c>
      <c r="C22" s="47">
        <v>4</v>
      </c>
      <c r="D22" s="47">
        <v>3</v>
      </c>
      <c r="E22" s="47">
        <v>3</v>
      </c>
    </row>
    <row r="23" spans="1:5" ht="15" customHeight="1">
      <c r="A23" s="46" t="s">
        <v>49</v>
      </c>
      <c r="B23" s="47">
        <v>3</v>
      </c>
      <c r="C23" s="47">
        <v>2</v>
      </c>
      <c r="D23" s="47">
        <v>1</v>
      </c>
      <c r="E23" s="47">
        <v>1</v>
      </c>
    </row>
    <row r="24" spans="1:5" s="11" customFormat="1" ht="15" customHeight="1">
      <c r="A24" s="48" t="s">
        <v>50</v>
      </c>
      <c r="B24" s="49">
        <v>3</v>
      </c>
      <c r="C24" s="49">
        <v>3</v>
      </c>
      <c r="D24" s="49">
        <v>2</v>
      </c>
      <c r="E24" s="49">
        <v>2</v>
      </c>
    </row>
    <row r="25" spans="1:5" ht="15" customHeight="1">
      <c r="A25"/>
      <c r="B25"/>
      <c r="C25"/>
      <c r="D25" s="11"/>
      <c r="E25" s="10"/>
    </row>
    <row r="26" spans="1:5" ht="15" customHeight="1">
      <c r="A26" s="40" t="s">
        <v>88</v>
      </c>
      <c r="B26"/>
      <c r="C26"/>
      <c r="D26" s="11"/>
      <c r="E26" s="10"/>
    </row>
    <row r="27" spans="1:5" ht="15" customHeight="1">
      <c r="A27" s="45" t="s">
        <v>47</v>
      </c>
      <c r="B27" s="45" t="s">
        <v>63</v>
      </c>
      <c r="C27" s="45" t="s">
        <v>48</v>
      </c>
      <c r="D27" s="45" t="s">
        <v>64</v>
      </c>
      <c r="E27" s="45" t="s">
        <v>65</v>
      </c>
    </row>
    <row r="28" spans="1:5" ht="15" customHeight="1">
      <c r="A28" s="46" t="s">
        <v>72</v>
      </c>
      <c r="B28" s="47">
        <v>3</v>
      </c>
      <c r="C28" s="47">
        <v>2</v>
      </c>
      <c r="D28" s="47">
        <v>2</v>
      </c>
      <c r="E28" s="47">
        <v>2</v>
      </c>
    </row>
    <row r="29" spans="1:5" ht="15" customHeight="1">
      <c r="A29" s="46" t="s">
        <v>49</v>
      </c>
      <c r="B29" s="47">
        <v>2</v>
      </c>
      <c r="C29" s="47">
        <v>1</v>
      </c>
      <c r="D29" s="47">
        <v>1</v>
      </c>
      <c r="E29" s="47">
        <v>1</v>
      </c>
    </row>
    <row r="30" spans="1:5" s="11" customFormat="1" ht="15" customHeight="1">
      <c r="A30" s="48" t="s">
        <v>50</v>
      </c>
      <c r="B30" s="49">
        <v>2</v>
      </c>
      <c r="C30" s="49">
        <v>2</v>
      </c>
      <c r="D30" s="49">
        <v>1</v>
      </c>
      <c r="E30" s="49">
        <v>1</v>
      </c>
    </row>
    <row r="31" spans="1:5" ht="15" customHeight="1">
      <c r="A31" s="53" t="s">
        <v>66</v>
      </c>
      <c r="B31" s="52"/>
      <c r="C31"/>
      <c r="D31"/>
      <c r="E31"/>
    </row>
    <row r="32" spans="1:5" ht="15" customHeight="1">
      <c r="A32" s="37" t="s">
        <v>51</v>
      </c>
      <c r="B32" s="54"/>
      <c r="C32"/>
      <c r="D32"/>
      <c r="E32"/>
    </row>
    <row r="33" spans="1:5" ht="15" customHeight="1">
      <c r="A33" s="51"/>
      <c r="B33" s="51"/>
      <c r="C33"/>
      <c r="D33"/>
      <c r="E33"/>
    </row>
    <row r="34" spans="1:5" ht="15" customHeight="1">
      <c r="A34" s="55" t="s">
        <v>67</v>
      </c>
      <c r="B34" s="55"/>
      <c r="C34" s="38"/>
      <c r="D34" s="38"/>
      <c r="E34" s="38"/>
    </row>
    <row r="35" spans="1:5" ht="15" customHeight="1">
      <c r="A35" s="56" t="s">
        <v>26</v>
      </c>
      <c r="B35" s="38"/>
      <c r="C35" s="38"/>
      <c r="D35" s="38"/>
      <c r="E35" s="38"/>
    </row>
    <row r="36" spans="1:5" ht="15" customHeight="1">
      <c r="A36" s="51"/>
      <c r="B36" s="51"/>
      <c r="C36"/>
      <c r="D36"/>
      <c r="E36"/>
    </row>
    <row r="37" spans="1:5" ht="8.25" customHeight="1" thickBot="1">
      <c r="A37"/>
      <c r="B37"/>
      <c r="C37"/>
      <c r="D37"/>
      <c r="E37"/>
    </row>
    <row r="38" spans="1:5" s="17" customFormat="1" ht="150" customHeight="1" thickBot="1" thickTop="1">
      <c r="A38" s="302" t="s">
        <v>127</v>
      </c>
      <c r="B38" s="303"/>
      <c r="C38" s="303"/>
      <c r="D38" s="303"/>
      <c r="E38" s="304"/>
    </row>
    <row r="39" spans="1:5" ht="7.5" customHeight="1" thickBot="1" thickTop="1">
      <c r="A39"/>
      <c r="B39"/>
      <c r="C39"/>
      <c r="D39"/>
      <c r="E39"/>
    </row>
    <row r="40" spans="1:5" s="18" customFormat="1" ht="84.75" customHeight="1" thickBot="1" thickTop="1">
      <c r="A40" s="299" t="s">
        <v>128</v>
      </c>
      <c r="B40" s="300"/>
      <c r="C40" s="300"/>
      <c r="D40" s="300"/>
      <c r="E40" s="301"/>
    </row>
    <row r="41" spans="1:5" s="13" customFormat="1" ht="9.75" customHeight="1" thickBot="1" thickTop="1">
      <c r="A41" s="44"/>
      <c r="B41" s="44"/>
      <c r="C41" s="44"/>
      <c r="D41" s="44"/>
      <c r="E41" s="44"/>
    </row>
    <row r="42" spans="1:5" s="16" customFormat="1" ht="109.5" customHeight="1" thickBot="1" thickTop="1">
      <c r="A42" s="305" t="s">
        <v>129</v>
      </c>
      <c r="B42" s="306"/>
      <c r="C42" s="306"/>
      <c r="D42" s="306"/>
      <c r="E42" s="307"/>
    </row>
    <row r="43" spans="1:5" ht="12.75" thickTop="1">
      <c r="A43"/>
      <c r="B43"/>
      <c r="C43"/>
      <c r="D43"/>
      <c r="E43"/>
    </row>
    <row r="44" spans="1:5" ht="12">
      <c r="A44"/>
      <c r="B44"/>
      <c r="C44"/>
      <c r="D44" s="43"/>
      <c r="E44"/>
    </row>
  </sheetData>
  <sheetProtection/>
  <mergeCells count="12">
    <mergeCell ref="A42:E42"/>
    <mergeCell ref="B13:C13"/>
    <mergeCell ref="B14:C14"/>
    <mergeCell ref="B15:C15"/>
    <mergeCell ref="B18:C18"/>
    <mergeCell ref="B16:C16"/>
    <mergeCell ref="B17:C17"/>
    <mergeCell ref="A1:E1"/>
    <mergeCell ref="A3:E3"/>
    <mergeCell ref="A5:E5"/>
    <mergeCell ref="A40:E40"/>
    <mergeCell ref="A38:E38"/>
  </mergeCells>
  <printOptions horizontalCentered="1"/>
  <pageMargins left="0.3937007874015748" right="0.3937007874015748" top="0.1968503937007874" bottom="0" header="0" footer="0"/>
  <pageSetup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dimension ref="A1:H32"/>
  <sheetViews>
    <sheetView zoomScaleSheetLayoutView="100" zoomScalePageLayoutView="0" workbookViewId="0" topLeftCell="A1">
      <selection activeCell="C18" sqref="C18"/>
    </sheetView>
  </sheetViews>
  <sheetFormatPr defaultColWidth="11.421875" defaultRowHeight="12.75"/>
  <cols>
    <col min="1" max="1" width="11.421875" style="8" customWidth="1"/>
    <col min="2" max="2" width="35.00390625" style="9" customWidth="1"/>
    <col min="3" max="3" width="21.7109375" style="9" customWidth="1"/>
    <col min="4" max="4" width="21.7109375" style="11" customWidth="1"/>
    <col min="5" max="5" width="21.7109375" style="10" customWidth="1"/>
    <col min="6" max="7" width="21.7109375" style="11" customWidth="1"/>
    <col min="8" max="8" width="16.57421875" style="8" customWidth="1"/>
    <col min="9" max="16384" width="11.421875" style="8" customWidth="1"/>
  </cols>
  <sheetData>
    <row r="1" spans="1:7" s="2" customFormat="1" ht="34.5">
      <c r="A1" s="297" t="s">
        <v>93</v>
      </c>
      <c r="B1" s="297"/>
      <c r="C1" s="297"/>
      <c r="D1" s="297"/>
      <c r="E1" s="297"/>
      <c r="F1" s="297"/>
      <c r="G1" s="297"/>
    </row>
    <row r="2" spans="2:7" ht="7.5" customHeight="1" thickBot="1">
      <c r="B2" s="8"/>
      <c r="C2" s="8"/>
      <c r="D2" s="8"/>
      <c r="E2" s="8"/>
      <c r="F2" s="8"/>
      <c r="G2" s="8"/>
    </row>
    <row r="3" spans="1:7" ht="15.75" customHeight="1" thickBot="1">
      <c r="A3" s="66"/>
      <c r="B3" s="67"/>
      <c r="C3" s="68" t="s">
        <v>28</v>
      </c>
      <c r="D3" s="69" t="s">
        <v>21</v>
      </c>
      <c r="E3" s="69" t="s">
        <v>22</v>
      </c>
      <c r="F3" s="69" t="s">
        <v>23</v>
      </c>
      <c r="G3" s="69" t="s">
        <v>39</v>
      </c>
    </row>
    <row r="4" spans="1:7" s="12" customFormat="1" ht="15.75" customHeight="1">
      <c r="A4" s="313" t="s">
        <v>40</v>
      </c>
      <c r="B4" s="84"/>
      <c r="C4" s="70" t="s">
        <v>94</v>
      </c>
      <c r="D4" s="71" t="s">
        <v>96</v>
      </c>
      <c r="E4" s="71" t="s">
        <v>98</v>
      </c>
      <c r="F4" s="71" t="s">
        <v>102</v>
      </c>
      <c r="G4" s="71" t="s">
        <v>101</v>
      </c>
    </row>
    <row r="5" spans="1:7" s="12" customFormat="1" ht="15.75" customHeight="1">
      <c r="A5" s="314"/>
      <c r="B5" s="72" t="s">
        <v>41</v>
      </c>
      <c r="C5" s="73" t="s">
        <v>79</v>
      </c>
      <c r="D5" s="73" t="s">
        <v>104</v>
      </c>
      <c r="E5" s="73" t="s">
        <v>120</v>
      </c>
      <c r="F5" s="74" t="s">
        <v>105</v>
      </c>
      <c r="G5" s="74" t="s">
        <v>80</v>
      </c>
    </row>
    <row r="6" spans="1:7" s="12" customFormat="1" ht="15.75" customHeight="1" thickBot="1">
      <c r="A6" s="315"/>
      <c r="B6" s="75" t="s">
        <v>42</v>
      </c>
      <c r="C6" s="76" t="s">
        <v>81</v>
      </c>
      <c r="D6" s="63" t="s">
        <v>119</v>
      </c>
      <c r="E6" s="64" t="s">
        <v>106</v>
      </c>
      <c r="F6" s="63" t="s">
        <v>107</v>
      </c>
      <c r="G6" s="63" t="s">
        <v>103</v>
      </c>
    </row>
    <row r="7" spans="1:7" s="12" customFormat="1" ht="15.75" customHeight="1">
      <c r="A7" s="313" t="s">
        <v>43</v>
      </c>
      <c r="B7" s="83"/>
      <c r="C7" s="70" t="s">
        <v>95</v>
      </c>
      <c r="D7" s="71" t="s">
        <v>97</v>
      </c>
      <c r="E7" s="71" t="s">
        <v>99</v>
      </c>
      <c r="F7" s="71" t="s">
        <v>100</v>
      </c>
      <c r="G7" s="77"/>
    </row>
    <row r="8" spans="1:8" s="12" customFormat="1" ht="15.75" customHeight="1">
      <c r="A8" s="314"/>
      <c r="B8" s="72" t="s">
        <v>44</v>
      </c>
      <c r="C8" s="78" t="s">
        <v>122</v>
      </c>
      <c r="D8" s="74" t="s">
        <v>108</v>
      </c>
      <c r="E8" s="74" t="s">
        <v>126</v>
      </c>
      <c r="F8" s="82" t="s">
        <v>125</v>
      </c>
      <c r="G8" s="79"/>
      <c r="H8" s="79"/>
    </row>
    <row r="9" spans="1:8" s="12" customFormat="1" ht="15.75" customHeight="1" thickBot="1">
      <c r="A9" s="315"/>
      <c r="B9" s="65" t="s">
        <v>45</v>
      </c>
      <c r="C9" s="80" t="s">
        <v>121</v>
      </c>
      <c r="D9" s="64" t="s">
        <v>109</v>
      </c>
      <c r="E9" s="81" t="s">
        <v>123</v>
      </c>
      <c r="F9" s="81" t="s">
        <v>82</v>
      </c>
      <c r="G9" s="9"/>
      <c r="H9" s="43"/>
    </row>
    <row r="10" spans="2:7" ht="15.75" customHeight="1">
      <c r="B10" s="9" t="s">
        <v>29</v>
      </c>
      <c r="C10" s="11"/>
      <c r="D10" s="62" t="s">
        <v>110</v>
      </c>
      <c r="E10" s="43" t="s">
        <v>111</v>
      </c>
      <c r="F10" s="8"/>
      <c r="G10" s="8"/>
    </row>
    <row r="11" spans="2:7" ht="15.75" customHeight="1">
      <c r="B11" s="9" t="s">
        <v>30</v>
      </c>
      <c r="C11" s="8"/>
      <c r="D11" s="62" t="s">
        <v>112</v>
      </c>
      <c r="E11" s="43" t="s">
        <v>113</v>
      </c>
      <c r="F11" s="8"/>
      <c r="G11" s="8"/>
    </row>
    <row r="12" spans="2:7" ht="15.75" customHeight="1">
      <c r="B12" s="9" t="s">
        <v>31</v>
      </c>
      <c r="C12" s="8"/>
      <c r="D12" s="62" t="s">
        <v>118</v>
      </c>
      <c r="E12" s="43" t="s">
        <v>124</v>
      </c>
      <c r="F12" s="8"/>
      <c r="G12" s="8"/>
    </row>
    <row r="13" spans="2:7" ht="15.75" customHeight="1">
      <c r="B13" s="9" t="s">
        <v>46</v>
      </c>
      <c r="C13" s="8"/>
      <c r="D13" s="62" t="s">
        <v>114</v>
      </c>
      <c r="E13" s="105" t="s">
        <v>117</v>
      </c>
      <c r="F13" s="8"/>
      <c r="G13" s="8"/>
    </row>
    <row r="14" spans="2:7" ht="15.75" customHeight="1">
      <c r="B14" s="9" t="s">
        <v>32</v>
      </c>
      <c r="C14" s="8"/>
      <c r="D14" s="62" t="s">
        <v>115</v>
      </c>
      <c r="E14" s="43" t="s">
        <v>116</v>
      </c>
      <c r="F14" s="8"/>
      <c r="G14" s="8"/>
    </row>
    <row r="15" spans="2:7" ht="15.75" customHeight="1">
      <c r="B15" s="8"/>
      <c r="C15" s="8"/>
      <c r="D15" s="8"/>
      <c r="E15" s="8"/>
      <c r="F15" s="8"/>
      <c r="G15" s="8"/>
    </row>
    <row r="16" spans="2:7" ht="15.75" customHeight="1">
      <c r="B16" s="8"/>
      <c r="C16" s="8"/>
      <c r="D16" s="8"/>
      <c r="E16" s="8"/>
      <c r="F16" s="8"/>
      <c r="G16" s="8"/>
    </row>
    <row r="17" spans="2:7" ht="15.75" customHeight="1">
      <c r="B17" s="8"/>
      <c r="C17" s="8"/>
      <c r="D17" s="8"/>
      <c r="E17" s="8"/>
      <c r="F17" s="8"/>
      <c r="G17" s="8"/>
    </row>
    <row r="18" spans="2:7" ht="15.75" customHeight="1">
      <c r="B18" s="8"/>
      <c r="C18" s="8"/>
      <c r="D18" s="8"/>
      <c r="E18" s="8"/>
      <c r="F18" s="8"/>
      <c r="G18" s="8"/>
    </row>
    <row r="19" spans="2:7" ht="15.75" customHeight="1">
      <c r="B19" s="8"/>
      <c r="C19" s="8"/>
      <c r="D19" s="8"/>
      <c r="E19" s="8"/>
      <c r="F19" s="8"/>
      <c r="G19" s="8"/>
    </row>
    <row r="20" spans="2:7" ht="15.75" customHeight="1">
      <c r="B20" s="8"/>
      <c r="C20" s="8"/>
      <c r="D20" s="8"/>
      <c r="E20" s="8"/>
      <c r="F20" s="8"/>
      <c r="G20" s="8"/>
    </row>
    <row r="21" spans="2:7" ht="15.75" customHeight="1">
      <c r="B21" s="8"/>
      <c r="C21" s="8"/>
      <c r="D21" s="8"/>
      <c r="E21" s="8"/>
      <c r="F21" s="8"/>
      <c r="G21" s="8"/>
    </row>
    <row r="22" spans="2:6" ht="15.75" customHeight="1">
      <c r="B22" s="8"/>
      <c r="C22" s="8"/>
      <c r="D22" s="8"/>
      <c r="E22" s="8"/>
      <c r="F22" s="8"/>
    </row>
    <row r="23" spans="2:6" ht="15.75" customHeight="1">
      <c r="B23" s="8"/>
      <c r="C23" s="8"/>
      <c r="D23" s="8"/>
      <c r="E23" s="8"/>
      <c r="F23" s="8"/>
    </row>
    <row r="24" spans="2:6" ht="15.75" customHeight="1">
      <c r="B24" s="8"/>
      <c r="C24" s="8"/>
      <c r="D24" s="8"/>
      <c r="E24" s="8"/>
      <c r="F24" s="8"/>
    </row>
    <row r="25" spans="2:6" ht="15.75" customHeight="1">
      <c r="B25" s="8"/>
      <c r="C25" s="8"/>
      <c r="D25" s="8"/>
      <c r="E25" s="8"/>
      <c r="F25" s="8"/>
    </row>
    <row r="26" spans="2:6" ht="15.75" customHeight="1">
      <c r="B26" s="8"/>
      <c r="C26" s="8"/>
      <c r="D26" s="8"/>
      <c r="E26" s="8"/>
      <c r="F26" s="8"/>
    </row>
    <row r="27" spans="2:6" ht="15.75" customHeight="1">
      <c r="B27" s="8"/>
      <c r="C27" s="8"/>
      <c r="D27" s="8"/>
      <c r="E27" s="8"/>
      <c r="F27" s="8"/>
    </row>
    <row r="28" spans="2:6" ht="15.75" customHeight="1">
      <c r="B28" s="8"/>
      <c r="C28" s="8"/>
      <c r="D28" s="8"/>
      <c r="E28" s="8"/>
      <c r="F28" s="8"/>
    </row>
    <row r="29" spans="2:6" ht="15.75" customHeight="1">
      <c r="B29" s="8"/>
      <c r="C29" s="8"/>
      <c r="D29" s="8"/>
      <c r="E29" s="8"/>
      <c r="F29" s="8"/>
    </row>
    <row r="30" spans="2:6" ht="15.75" customHeight="1">
      <c r="B30" s="8"/>
      <c r="C30" s="8"/>
      <c r="D30" s="8"/>
      <c r="E30" s="8"/>
      <c r="F30" s="8"/>
    </row>
    <row r="31" spans="2:6" ht="15.75" customHeight="1">
      <c r="B31" s="8"/>
      <c r="C31" s="8"/>
      <c r="D31" s="8"/>
      <c r="E31" s="8"/>
      <c r="F31" s="8"/>
    </row>
    <row r="32" spans="2:6" ht="16.5" customHeight="1">
      <c r="B32" s="8"/>
      <c r="C32" s="8"/>
      <c r="D32" s="8"/>
      <c r="E32" s="8"/>
      <c r="F32" s="8"/>
    </row>
  </sheetData>
  <sheetProtection/>
  <mergeCells count="3">
    <mergeCell ref="A1:G1"/>
    <mergeCell ref="A4:A6"/>
    <mergeCell ref="A7:A9"/>
  </mergeCells>
  <printOptions horizontalCentered="1"/>
  <pageMargins left="0.3937007874015748" right="0" top="0.1968503937007874" bottom="0" header="0" footer="0"/>
  <pageSetup horizontalDpi="600" verticalDpi="600" orientation="landscape" paperSize="9" scale="88" r:id="rId1"/>
</worksheet>
</file>

<file path=xl/worksheets/sheet4.xml><?xml version="1.0" encoding="utf-8"?>
<worksheet xmlns="http://schemas.openxmlformats.org/spreadsheetml/2006/main" xmlns:r="http://schemas.openxmlformats.org/officeDocument/2006/relationships">
  <sheetPr>
    <tabColor indexed="11"/>
    <pageSetUpPr fitToPage="1"/>
  </sheetPr>
  <dimension ref="A1:AK78"/>
  <sheetViews>
    <sheetView showGridLines="0" showZeros="0" view="pageBreakPreview" zoomScale="71" zoomScaleNormal="75" zoomScaleSheetLayoutView="71" zoomScalePageLayoutView="0" workbookViewId="0" topLeftCell="A41">
      <selection activeCell="F42" sqref="F42"/>
    </sheetView>
  </sheetViews>
  <sheetFormatPr defaultColWidth="11.421875" defaultRowHeight="16.5" customHeight="1"/>
  <cols>
    <col min="1" max="1" width="4.140625" style="3" customWidth="1"/>
    <col min="2" max="2" width="7.57421875" style="3" bestFit="1" customWidth="1"/>
    <col min="3" max="3" width="3.7109375" style="4" customWidth="1"/>
    <col min="4" max="4" width="3.7109375" style="3" customWidth="1"/>
    <col min="5" max="5" width="8.7109375" style="1" customWidth="1"/>
    <col min="6" max="6" width="24.140625" style="5" bestFit="1" customWidth="1"/>
    <col min="7" max="7" width="26.7109375" style="5" customWidth="1"/>
    <col min="8" max="8" width="9.57421875" style="6" bestFit="1" customWidth="1"/>
    <col min="9" max="10" width="6.7109375" style="3" customWidth="1"/>
    <col min="11" max="11" width="4.7109375" style="3" customWidth="1"/>
    <col min="12" max="14" width="3.7109375" style="7" customWidth="1"/>
    <col min="15" max="16" width="3.7109375" style="3" customWidth="1"/>
    <col min="17" max="36" width="3.7109375" style="7" customWidth="1"/>
    <col min="37" max="37" width="2.7109375" style="14" customWidth="1"/>
    <col min="38" max="16384" width="11.421875" style="7" customWidth="1"/>
  </cols>
  <sheetData>
    <row r="1" spans="1:37" s="2" customFormat="1" ht="25.5" customHeight="1">
      <c r="A1" s="298" t="s">
        <v>330</v>
      </c>
      <c r="B1" s="298"/>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96"/>
    </row>
    <row r="2" spans="1:37" ht="16.5" customHeight="1" thickBot="1">
      <c r="A2" s="5" t="s">
        <v>10</v>
      </c>
      <c r="B2" s="5"/>
      <c r="C2" s="85"/>
      <c r="D2" s="8"/>
      <c r="E2" s="8"/>
      <c r="F2" s="251" t="s">
        <v>397</v>
      </c>
      <c r="G2" s="3"/>
      <c r="H2" s="3"/>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37" ht="18.75" customHeight="1" thickTop="1">
      <c r="A3" s="322" t="s">
        <v>203</v>
      </c>
      <c r="B3" s="322"/>
      <c r="C3" s="322"/>
      <c r="D3" s="322"/>
      <c r="E3" s="322"/>
      <c r="F3" s="322"/>
      <c r="G3" s="322"/>
      <c r="H3" s="322"/>
      <c r="I3" s="322"/>
      <c r="J3" s="322"/>
      <c r="K3" s="323"/>
      <c r="L3" s="316" t="s">
        <v>11</v>
      </c>
      <c r="M3" s="317"/>
      <c r="N3" s="317"/>
      <c r="O3" s="317"/>
      <c r="P3" s="318"/>
      <c r="Q3" s="316" t="s">
        <v>11</v>
      </c>
      <c r="R3" s="317"/>
      <c r="S3" s="317"/>
      <c r="T3" s="317"/>
      <c r="U3" s="318"/>
      <c r="V3" s="316" t="s">
        <v>11</v>
      </c>
      <c r="W3" s="317"/>
      <c r="X3" s="317"/>
      <c r="Y3" s="317"/>
      <c r="Z3" s="318"/>
      <c r="AA3" s="316" t="s">
        <v>11</v>
      </c>
      <c r="AB3" s="317"/>
      <c r="AC3" s="317"/>
      <c r="AD3" s="317"/>
      <c r="AE3" s="318"/>
      <c r="AF3" s="316" t="s">
        <v>16</v>
      </c>
      <c r="AG3" s="317"/>
      <c r="AH3" s="317"/>
      <c r="AI3" s="317"/>
      <c r="AJ3" s="318"/>
      <c r="AK3" s="86"/>
    </row>
    <row r="4" spans="1:37" ht="18.75" customHeight="1" thickBot="1">
      <c r="A4" s="324" t="s">
        <v>329</v>
      </c>
      <c r="B4" s="324"/>
      <c r="C4" s="324"/>
      <c r="D4" s="324"/>
      <c r="E4" s="324"/>
      <c r="F4" s="324"/>
      <c r="G4" s="324"/>
      <c r="H4" s="324"/>
      <c r="I4" s="324"/>
      <c r="J4" s="324"/>
      <c r="K4" s="325"/>
      <c r="L4" s="319" t="s">
        <v>12</v>
      </c>
      <c r="M4" s="320"/>
      <c r="N4" s="320"/>
      <c r="O4" s="320"/>
      <c r="P4" s="321"/>
      <c r="Q4" s="319" t="s">
        <v>13</v>
      </c>
      <c r="R4" s="320"/>
      <c r="S4" s="320"/>
      <c r="T4" s="320"/>
      <c r="U4" s="321"/>
      <c r="V4" s="319" t="s">
        <v>14</v>
      </c>
      <c r="W4" s="320"/>
      <c r="X4" s="320"/>
      <c r="Y4" s="320"/>
      <c r="Z4" s="321"/>
      <c r="AA4" s="319" t="s">
        <v>15</v>
      </c>
      <c r="AB4" s="320"/>
      <c r="AC4" s="320"/>
      <c r="AD4" s="320"/>
      <c r="AE4" s="321"/>
      <c r="AF4" s="319" t="s">
        <v>323</v>
      </c>
      <c r="AG4" s="320"/>
      <c r="AH4" s="320"/>
      <c r="AI4" s="320"/>
      <c r="AJ4" s="321"/>
      <c r="AK4" s="86"/>
    </row>
    <row r="5" spans="1:37" ht="16.5" customHeight="1" thickTop="1">
      <c r="A5" s="19" t="s">
        <v>3</v>
      </c>
      <c r="B5" s="24" t="s">
        <v>293</v>
      </c>
      <c r="C5" s="20" t="s">
        <v>27</v>
      </c>
      <c r="D5" s="21" t="s">
        <v>19</v>
      </c>
      <c r="E5" s="22" t="s">
        <v>18</v>
      </c>
      <c r="F5" s="87" t="s">
        <v>4</v>
      </c>
      <c r="G5" s="87" t="s">
        <v>5</v>
      </c>
      <c r="H5" s="87" t="s">
        <v>17</v>
      </c>
      <c r="I5" s="88" t="s">
        <v>11</v>
      </c>
      <c r="J5" s="87" t="s">
        <v>6</v>
      </c>
      <c r="K5" s="23" t="s">
        <v>7</v>
      </c>
      <c r="L5" s="24" t="s">
        <v>34</v>
      </c>
      <c r="M5" s="21" t="s">
        <v>35</v>
      </c>
      <c r="N5" s="21" t="s">
        <v>20</v>
      </c>
      <c r="O5" s="21" t="s">
        <v>8</v>
      </c>
      <c r="P5" s="23" t="s">
        <v>9</v>
      </c>
      <c r="Q5" s="24" t="s">
        <v>34</v>
      </c>
      <c r="R5" s="21" t="s">
        <v>35</v>
      </c>
      <c r="S5" s="21" t="s">
        <v>20</v>
      </c>
      <c r="T5" s="21" t="s">
        <v>8</v>
      </c>
      <c r="U5" s="23" t="s">
        <v>9</v>
      </c>
      <c r="V5" s="24" t="s">
        <v>34</v>
      </c>
      <c r="W5" s="21" t="s">
        <v>35</v>
      </c>
      <c r="X5" s="21" t="s">
        <v>20</v>
      </c>
      <c r="Y5" s="21" t="s">
        <v>8</v>
      </c>
      <c r="Z5" s="23" t="s">
        <v>9</v>
      </c>
      <c r="AA5" s="24" t="s">
        <v>34</v>
      </c>
      <c r="AB5" s="21" t="s">
        <v>35</v>
      </c>
      <c r="AC5" s="21" t="s">
        <v>20</v>
      </c>
      <c r="AD5" s="21" t="s">
        <v>8</v>
      </c>
      <c r="AE5" s="23" t="s">
        <v>9</v>
      </c>
      <c r="AF5" s="24" t="s">
        <v>34</v>
      </c>
      <c r="AG5" s="21" t="s">
        <v>35</v>
      </c>
      <c r="AH5" s="21" t="s">
        <v>20</v>
      </c>
      <c r="AI5" s="21" t="s">
        <v>8</v>
      </c>
      <c r="AJ5" s="23" t="s">
        <v>9</v>
      </c>
      <c r="AK5" s="86"/>
    </row>
    <row r="6" spans="1:37" ht="16.5" customHeight="1">
      <c r="A6" s="89">
        <v>1</v>
      </c>
      <c r="B6" s="218">
        <v>17</v>
      </c>
      <c r="C6" s="29" t="s">
        <v>133</v>
      </c>
      <c r="D6" s="27" t="s">
        <v>138</v>
      </c>
      <c r="E6" s="116">
        <v>2915007</v>
      </c>
      <c r="F6" s="33" t="s">
        <v>225</v>
      </c>
      <c r="G6" s="33" t="s">
        <v>0</v>
      </c>
      <c r="H6" s="34">
        <v>28614</v>
      </c>
      <c r="I6" s="126">
        <v>2417</v>
      </c>
      <c r="J6" s="126" t="s">
        <v>226</v>
      </c>
      <c r="K6" s="126" t="s">
        <v>206</v>
      </c>
      <c r="L6" s="15"/>
      <c r="M6" s="110">
        <v>70</v>
      </c>
      <c r="N6" s="110"/>
      <c r="O6" s="126"/>
      <c r="P6" s="60"/>
      <c r="Q6" s="15"/>
      <c r="R6" s="110"/>
      <c r="S6" s="110"/>
      <c r="T6" s="59"/>
      <c r="U6" s="60"/>
      <c r="V6" s="15"/>
      <c r="W6" s="110"/>
      <c r="X6" s="110"/>
      <c r="Y6" s="59"/>
      <c r="Z6" s="60"/>
      <c r="AA6" s="15"/>
      <c r="AB6" s="110"/>
      <c r="AC6" s="110"/>
      <c r="AD6" s="59"/>
      <c r="AE6" s="60"/>
      <c r="AF6" s="219">
        <f aca="true" t="shared" si="0" ref="AF6:AF53">(L6+Q6+V6+AA6)+MOD(ROUND((M6+R6+W6+AB6-AG6)/100,),100)</f>
        <v>0</v>
      </c>
      <c r="AG6" s="219">
        <f aca="true" t="shared" si="1" ref="AG6:AG53">MOD(M6+R6+W6+AB6+ROUND((N6+S6+X6+AC6-AH6)/100,),100)</f>
        <v>70</v>
      </c>
      <c r="AH6" s="29">
        <f aca="true" t="shared" si="2" ref="AH6:AH53">MOD(N6+S6+X6+AC6+ROUND((O6+T6+Y6+AD6-AI6)/100,),100)</f>
        <v>0</v>
      </c>
      <c r="AI6" s="29">
        <f aca="true" t="shared" si="3" ref="AI6:AI53">MOD(O6+T6+Y6+AD6+ROUND((P6+U6+Z6+AE6-AJ6)/100,),100)</f>
        <v>0</v>
      </c>
      <c r="AJ6" s="113">
        <f aca="true" t="shared" si="4" ref="AJ6:AJ53">MOD(P6+U6+Z6+AE6,100)</f>
        <v>0</v>
      </c>
      <c r="AK6" s="26"/>
    </row>
    <row r="7" spans="1:37" ht="16.5" customHeight="1">
      <c r="A7" s="89">
        <v>2</v>
      </c>
      <c r="B7" s="218">
        <v>18</v>
      </c>
      <c r="C7" s="29" t="s">
        <v>130</v>
      </c>
      <c r="D7" s="27" t="s">
        <v>136</v>
      </c>
      <c r="E7" s="121">
        <v>9113104</v>
      </c>
      <c r="F7" s="33" t="s">
        <v>243</v>
      </c>
      <c r="G7" s="33" t="s">
        <v>83</v>
      </c>
      <c r="H7" s="34">
        <v>31860</v>
      </c>
      <c r="I7" s="27">
        <v>2291</v>
      </c>
      <c r="J7" s="27" t="s">
        <v>244</v>
      </c>
      <c r="K7" s="27" t="s">
        <v>206</v>
      </c>
      <c r="L7" s="15"/>
      <c r="M7" s="110">
        <v>60</v>
      </c>
      <c r="N7" s="110"/>
      <c r="O7" s="126"/>
      <c r="P7" s="60"/>
      <c r="Q7" s="15"/>
      <c r="R7" s="110"/>
      <c r="S7" s="110"/>
      <c r="T7" s="59"/>
      <c r="U7" s="60"/>
      <c r="V7" s="15"/>
      <c r="W7" s="110"/>
      <c r="X7" s="110"/>
      <c r="Y7" s="59"/>
      <c r="Z7" s="60"/>
      <c r="AA7" s="15"/>
      <c r="AB7" s="110"/>
      <c r="AC7" s="110"/>
      <c r="AD7" s="59"/>
      <c r="AE7" s="109"/>
      <c r="AF7" s="118">
        <f t="shared" si="0"/>
        <v>0</v>
      </c>
      <c r="AG7" s="29">
        <f t="shared" si="1"/>
        <v>60</v>
      </c>
      <c r="AH7" s="29">
        <f t="shared" si="2"/>
        <v>0</v>
      </c>
      <c r="AI7" s="29">
        <f t="shared" si="3"/>
        <v>0</v>
      </c>
      <c r="AJ7" s="113">
        <f t="shared" si="4"/>
        <v>0</v>
      </c>
      <c r="AK7" s="86"/>
    </row>
    <row r="8" spans="1:37" ht="16.5" customHeight="1">
      <c r="A8" s="89">
        <v>3</v>
      </c>
      <c r="B8" s="218">
        <v>19</v>
      </c>
      <c r="C8" s="29" t="s">
        <v>133</v>
      </c>
      <c r="D8" s="27" t="s">
        <v>134</v>
      </c>
      <c r="E8" s="117">
        <v>351231</v>
      </c>
      <c r="F8" s="33" t="s">
        <v>321</v>
      </c>
      <c r="G8" s="33" t="s">
        <v>207</v>
      </c>
      <c r="H8" s="34">
        <v>26623</v>
      </c>
      <c r="I8" s="27">
        <v>2416</v>
      </c>
      <c r="J8" s="27" t="s">
        <v>322</v>
      </c>
      <c r="K8" s="27" t="s">
        <v>220</v>
      </c>
      <c r="L8" s="15"/>
      <c r="M8" s="110">
        <v>54</v>
      </c>
      <c r="N8" s="110"/>
      <c r="O8" s="126"/>
      <c r="P8" s="60"/>
      <c r="Q8" s="15"/>
      <c r="R8" s="110"/>
      <c r="S8" s="110"/>
      <c r="T8" s="59"/>
      <c r="U8" s="60"/>
      <c r="V8" s="15"/>
      <c r="W8" s="110"/>
      <c r="X8" s="110"/>
      <c r="Y8" s="59"/>
      <c r="Z8" s="60"/>
      <c r="AA8" s="15"/>
      <c r="AB8" s="110"/>
      <c r="AC8" s="110"/>
      <c r="AD8" s="59"/>
      <c r="AE8" s="60"/>
      <c r="AF8" s="118">
        <f t="shared" si="0"/>
        <v>0</v>
      </c>
      <c r="AG8" s="29">
        <f t="shared" si="1"/>
        <v>54</v>
      </c>
      <c r="AH8" s="29">
        <f t="shared" si="2"/>
        <v>0</v>
      </c>
      <c r="AI8" s="29">
        <f t="shared" si="3"/>
        <v>0</v>
      </c>
      <c r="AJ8" s="113">
        <f t="shared" si="4"/>
        <v>0</v>
      </c>
      <c r="AK8" s="86"/>
    </row>
    <row r="9" spans="1:37" ht="16.5" customHeight="1">
      <c r="A9" s="89">
        <v>4</v>
      </c>
      <c r="B9" s="218">
        <v>20</v>
      </c>
      <c r="C9" s="29" t="s">
        <v>130</v>
      </c>
      <c r="D9" s="27" t="s">
        <v>148</v>
      </c>
      <c r="E9" s="117">
        <v>7716161</v>
      </c>
      <c r="F9" s="33" t="s">
        <v>267</v>
      </c>
      <c r="G9" s="33" t="s">
        <v>268</v>
      </c>
      <c r="H9" s="34">
        <v>33884</v>
      </c>
      <c r="I9" s="27">
        <v>2082</v>
      </c>
      <c r="J9" s="27" t="s">
        <v>269</v>
      </c>
      <c r="K9" s="27" t="s">
        <v>206</v>
      </c>
      <c r="L9" s="106"/>
      <c r="M9" s="111">
        <v>52</v>
      </c>
      <c r="N9" s="111"/>
      <c r="O9" s="124"/>
      <c r="P9" s="107"/>
      <c r="Q9" s="106"/>
      <c r="R9" s="111"/>
      <c r="S9" s="111"/>
      <c r="T9" s="124"/>
      <c r="U9" s="107"/>
      <c r="V9" s="106"/>
      <c r="W9" s="111"/>
      <c r="X9" s="111"/>
      <c r="Y9" s="124"/>
      <c r="Z9" s="107"/>
      <c r="AA9" s="106"/>
      <c r="AB9" s="111"/>
      <c r="AC9" s="111"/>
      <c r="AD9" s="126"/>
      <c r="AE9" s="100"/>
      <c r="AF9" s="118">
        <f t="shared" si="0"/>
        <v>0</v>
      </c>
      <c r="AG9" s="29">
        <f t="shared" si="1"/>
        <v>52</v>
      </c>
      <c r="AH9" s="29">
        <f t="shared" si="2"/>
        <v>0</v>
      </c>
      <c r="AI9" s="29">
        <f t="shared" si="3"/>
        <v>0</v>
      </c>
      <c r="AJ9" s="113">
        <f t="shared" si="4"/>
        <v>0</v>
      </c>
      <c r="AK9" s="26"/>
    </row>
    <row r="10" spans="1:37" s="28" customFormat="1" ht="16.5" customHeight="1">
      <c r="A10" s="89">
        <v>5</v>
      </c>
      <c r="B10" s="218">
        <v>21</v>
      </c>
      <c r="C10" s="29" t="s">
        <v>140</v>
      </c>
      <c r="D10" s="27" t="s">
        <v>142</v>
      </c>
      <c r="E10" s="116">
        <v>9212653</v>
      </c>
      <c r="F10" s="33" t="s">
        <v>237</v>
      </c>
      <c r="G10" s="33" t="s">
        <v>2</v>
      </c>
      <c r="H10" s="34">
        <v>31233</v>
      </c>
      <c r="I10" s="27">
        <v>2320</v>
      </c>
      <c r="J10" s="27" t="s">
        <v>238</v>
      </c>
      <c r="K10" s="27" t="s">
        <v>206</v>
      </c>
      <c r="L10" s="15"/>
      <c r="M10" s="110">
        <v>50</v>
      </c>
      <c r="N10" s="110"/>
      <c r="O10" s="126"/>
      <c r="P10" s="60"/>
      <c r="Q10" s="15"/>
      <c r="R10" s="110"/>
      <c r="S10" s="110"/>
      <c r="T10" s="59"/>
      <c r="U10" s="60"/>
      <c r="V10" s="15"/>
      <c r="W10" s="110"/>
      <c r="X10" s="110"/>
      <c r="Y10" s="59"/>
      <c r="Z10" s="60"/>
      <c r="AA10" s="15"/>
      <c r="AB10" s="110"/>
      <c r="AC10" s="110"/>
      <c r="AD10" s="59"/>
      <c r="AE10" s="109"/>
      <c r="AF10" s="118">
        <f t="shared" si="0"/>
        <v>0</v>
      </c>
      <c r="AG10" s="29">
        <f t="shared" si="1"/>
        <v>50</v>
      </c>
      <c r="AH10" s="29">
        <f t="shared" si="2"/>
        <v>0</v>
      </c>
      <c r="AI10" s="29">
        <f t="shared" si="3"/>
        <v>0</v>
      </c>
      <c r="AJ10" s="113">
        <f t="shared" si="4"/>
        <v>0</v>
      </c>
      <c r="AK10" s="26"/>
    </row>
    <row r="11" spans="1:37" ht="16.5" customHeight="1">
      <c r="A11" s="89">
        <v>6</v>
      </c>
      <c r="B11" s="218">
        <v>22</v>
      </c>
      <c r="C11" s="29" t="s">
        <v>133</v>
      </c>
      <c r="D11" s="126" t="s">
        <v>139</v>
      </c>
      <c r="E11" s="116">
        <v>2211327</v>
      </c>
      <c r="F11" s="33" t="s">
        <v>229</v>
      </c>
      <c r="G11" s="33" t="s">
        <v>73</v>
      </c>
      <c r="H11" s="34">
        <v>34458</v>
      </c>
      <c r="I11" s="126">
        <v>2354</v>
      </c>
      <c r="J11" s="126" t="s">
        <v>230</v>
      </c>
      <c r="K11" s="126" t="s">
        <v>206</v>
      </c>
      <c r="L11" s="106"/>
      <c r="M11" s="111">
        <v>48</v>
      </c>
      <c r="N11" s="111"/>
      <c r="O11" s="126"/>
      <c r="P11" s="100"/>
      <c r="Q11" s="106"/>
      <c r="R11" s="111"/>
      <c r="S11" s="111"/>
      <c r="T11" s="126"/>
      <c r="U11" s="100"/>
      <c r="V11" s="106"/>
      <c r="W11" s="111"/>
      <c r="X11" s="111"/>
      <c r="Y11" s="126"/>
      <c r="Z11" s="100"/>
      <c r="AA11" s="106"/>
      <c r="AB11" s="111"/>
      <c r="AC11" s="111"/>
      <c r="AD11" s="126"/>
      <c r="AE11" s="100"/>
      <c r="AF11" s="118">
        <f t="shared" si="0"/>
        <v>0</v>
      </c>
      <c r="AG11" s="29">
        <f t="shared" si="1"/>
        <v>48</v>
      </c>
      <c r="AH11" s="29">
        <f t="shared" si="2"/>
        <v>0</v>
      </c>
      <c r="AI11" s="29">
        <f t="shared" si="3"/>
        <v>0</v>
      </c>
      <c r="AJ11" s="113">
        <f t="shared" si="4"/>
        <v>0</v>
      </c>
      <c r="AK11" s="26"/>
    </row>
    <row r="12" spans="1:37" ht="16.5" customHeight="1">
      <c r="A12" s="89">
        <v>7</v>
      </c>
      <c r="B12" s="218">
        <v>23</v>
      </c>
      <c r="C12" s="29" t="s">
        <v>130</v>
      </c>
      <c r="D12" s="27" t="s">
        <v>131</v>
      </c>
      <c r="E12" s="115">
        <v>7868823</v>
      </c>
      <c r="F12" s="33" t="s">
        <v>204</v>
      </c>
      <c r="G12" s="33" t="s">
        <v>89</v>
      </c>
      <c r="H12" s="34">
        <v>30995</v>
      </c>
      <c r="I12" s="27">
        <v>2605</v>
      </c>
      <c r="J12" s="27" t="s">
        <v>205</v>
      </c>
      <c r="K12" s="27" t="s">
        <v>206</v>
      </c>
      <c r="L12" s="15"/>
      <c r="M12" s="110">
        <v>38</v>
      </c>
      <c r="N12" s="110"/>
      <c r="O12" s="126"/>
      <c r="P12" s="60"/>
      <c r="Q12" s="15"/>
      <c r="R12" s="110"/>
      <c r="S12" s="110"/>
      <c r="T12" s="59"/>
      <c r="U12" s="60"/>
      <c r="V12" s="15"/>
      <c r="W12" s="110"/>
      <c r="X12" s="110"/>
      <c r="Y12" s="59"/>
      <c r="Z12" s="60"/>
      <c r="AA12" s="15"/>
      <c r="AB12" s="110"/>
      <c r="AC12" s="110"/>
      <c r="AD12" s="59"/>
      <c r="AE12" s="60"/>
      <c r="AF12" s="118">
        <f t="shared" si="0"/>
        <v>0</v>
      </c>
      <c r="AG12" s="29">
        <f t="shared" si="1"/>
        <v>38</v>
      </c>
      <c r="AH12" s="29">
        <f t="shared" si="2"/>
        <v>0</v>
      </c>
      <c r="AI12" s="29">
        <f t="shared" si="3"/>
        <v>0</v>
      </c>
      <c r="AJ12" s="123">
        <f t="shared" si="4"/>
        <v>0</v>
      </c>
      <c r="AK12" s="26"/>
    </row>
    <row r="13" spans="1:37" s="28" customFormat="1" ht="16.5" customHeight="1">
      <c r="A13" s="89">
        <v>8</v>
      </c>
      <c r="B13" s="218">
        <v>24</v>
      </c>
      <c r="C13" s="29" t="s">
        <v>133</v>
      </c>
      <c r="D13" s="27" t="s">
        <v>138</v>
      </c>
      <c r="E13" s="125">
        <v>5310809</v>
      </c>
      <c r="F13" s="33" t="s">
        <v>221</v>
      </c>
      <c r="G13" s="33" t="s">
        <v>0</v>
      </c>
      <c r="H13" s="34">
        <v>31805</v>
      </c>
      <c r="I13" s="126">
        <v>2418</v>
      </c>
      <c r="J13" s="126" t="s">
        <v>222</v>
      </c>
      <c r="K13" s="126" t="s">
        <v>206</v>
      </c>
      <c r="L13" s="15"/>
      <c r="M13" s="110">
        <v>37</v>
      </c>
      <c r="N13" s="110"/>
      <c r="O13" s="126"/>
      <c r="P13" s="100"/>
      <c r="Q13" s="15"/>
      <c r="R13" s="110"/>
      <c r="S13" s="110"/>
      <c r="T13" s="126"/>
      <c r="U13" s="100"/>
      <c r="V13" s="15"/>
      <c r="W13" s="110"/>
      <c r="X13" s="110"/>
      <c r="Y13" s="126"/>
      <c r="Z13" s="100"/>
      <c r="AA13" s="15"/>
      <c r="AB13" s="110"/>
      <c r="AC13" s="110"/>
      <c r="AD13" s="59"/>
      <c r="AE13" s="60"/>
      <c r="AF13" s="118">
        <f t="shared" si="0"/>
        <v>0</v>
      </c>
      <c r="AG13" s="29">
        <f t="shared" si="1"/>
        <v>37</v>
      </c>
      <c r="AH13" s="29">
        <f t="shared" si="2"/>
        <v>0</v>
      </c>
      <c r="AI13" s="29">
        <f t="shared" si="3"/>
        <v>0</v>
      </c>
      <c r="AJ13" s="123">
        <f t="shared" si="4"/>
        <v>0</v>
      </c>
      <c r="AK13" s="26"/>
    </row>
    <row r="14" spans="1:37" ht="16.5" customHeight="1">
      <c r="A14" s="89">
        <v>9</v>
      </c>
      <c r="B14" s="218">
        <v>25</v>
      </c>
      <c r="C14" s="29" t="s">
        <v>130</v>
      </c>
      <c r="D14" s="27" t="s">
        <v>137</v>
      </c>
      <c r="E14" s="115" t="s">
        <v>217</v>
      </c>
      <c r="F14" s="33" t="s">
        <v>218</v>
      </c>
      <c r="G14" s="33" t="s">
        <v>68</v>
      </c>
      <c r="H14" s="34">
        <v>24039</v>
      </c>
      <c r="I14" s="126">
        <v>2488</v>
      </c>
      <c r="J14" s="126" t="s">
        <v>219</v>
      </c>
      <c r="K14" s="126" t="s">
        <v>220</v>
      </c>
      <c r="L14" s="15"/>
      <c r="M14" s="110">
        <v>36</v>
      </c>
      <c r="N14" s="110"/>
      <c r="O14" s="126"/>
      <c r="P14" s="60"/>
      <c r="Q14" s="15"/>
      <c r="R14" s="110"/>
      <c r="S14" s="110"/>
      <c r="T14" s="59"/>
      <c r="U14" s="60"/>
      <c r="V14" s="15"/>
      <c r="W14" s="110"/>
      <c r="X14" s="110"/>
      <c r="Y14" s="59"/>
      <c r="Z14" s="60"/>
      <c r="AA14" s="15"/>
      <c r="AB14" s="110"/>
      <c r="AC14" s="110"/>
      <c r="AD14" s="59"/>
      <c r="AE14" s="60"/>
      <c r="AF14" s="118">
        <f t="shared" si="0"/>
        <v>0</v>
      </c>
      <c r="AG14" s="29">
        <f t="shared" si="1"/>
        <v>36</v>
      </c>
      <c r="AH14" s="29">
        <f t="shared" si="2"/>
        <v>0</v>
      </c>
      <c r="AI14" s="29">
        <f t="shared" si="3"/>
        <v>0</v>
      </c>
      <c r="AJ14" s="123">
        <f t="shared" si="4"/>
        <v>0</v>
      </c>
      <c r="AK14" s="86"/>
    </row>
    <row r="15" spans="1:37" ht="16.5" customHeight="1">
      <c r="A15" s="89">
        <v>10</v>
      </c>
      <c r="B15" s="218">
        <v>26</v>
      </c>
      <c r="C15" s="29" t="s">
        <v>140</v>
      </c>
      <c r="D15" s="27" t="s">
        <v>143</v>
      </c>
      <c r="E15" s="115">
        <v>5317495</v>
      </c>
      <c r="F15" s="213" t="s">
        <v>253</v>
      </c>
      <c r="G15" s="213" t="s">
        <v>36</v>
      </c>
      <c r="H15" s="34">
        <v>34566</v>
      </c>
      <c r="I15" s="27">
        <v>2109</v>
      </c>
      <c r="J15" s="27" t="s">
        <v>254</v>
      </c>
      <c r="K15" s="27" t="s">
        <v>206</v>
      </c>
      <c r="L15" s="15"/>
      <c r="M15" s="110">
        <v>35</v>
      </c>
      <c r="N15" s="110"/>
      <c r="O15" s="126"/>
      <c r="P15" s="97"/>
      <c r="Q15" s="15"/>
      <c r="R15" s="110"/>
      <c r="S15" s="110"/>
      <c r="T15" s="59"/>
      <c r="U15" s="60"/>
      <c r="V15" s="15"/>
      <c r="W15" s="110"/>
      <c r="X15" s="110"/>
      <c r="Y15" s="59"/>
      <c r="Z15" s="60"/>
      <c r="AA15" s="15"/>
      <c r="AB15" s="110"/>
      <c r="AC15" s="110"/>
      <c r="AD15" s="59"/>
      <c r="AE15" s="109"/>
      <c r="AF15" s="118">
        <f t="shared" si="0"/>
        <v>0</v>
      </c>
      <c r="AG15" s="29">
        <f t="shared" si="1"/>
        <v>35</v>
      </c>
      <c r="AH15" s="29">
        <f t="shared" si="2"/>
        <v>0</v>
      </c>
      <c r="AI15" s="29">
        <f t="shared" si="3"/>
        <v>0</v>
      </c>
      <c r="AJ15" s="123">
        <f t="shared" si="4"/>
        <v>0</v>
      </c>
      <c r="AK15" s="26"/>
    </row>
    <row r="16" spans="1:37" ht="16.5" customHeight="1">
      <c r="A16" s="89">
        <v>11</v>
      </c>
      <c r="B16" s="218">
        <v>27</v>
      </c>
      <c r="C16" s="29" t="s">
        <v>130</v>
      </c>
      <c r="D16" s="27" t="s">
        <v>135</v>
      </c>
      <c r="E16" s="101">
        <v>9222282</v>
      </c>
      <c r="F16" s="33" t="s">
        <v>241</v>
      </c>
      <c r="G16" s="33" t="s">
        <v>76</v>
      </c>
      <c r="H16" s="34">
        <v>34232</v>
      </c>
      <c r="I16" s="27">
        <v>2245</v>
      </c>
      <c r="J16" s="27" t="s">
        <v>242</v>
      </c>
      <c r="K16" s="27" t="s">
        <v>206</v>
      </c>
      <c r="L16" s="15"/>
      <c r="M16" s="110">
        <v>34</v>
      </c>
      <c r="N16" s="110"/>
      <c r="O16" s="126"/>
      <c r="P16" s="60"/>
      <c r="Q16" s="15"/>
      <c r="R16" s="110"/>
      <c r="S16" s="110"/>
      <c r="T16" s="59"/>
      <c r="U16" s="60"/>
      <c r="V16" s="15"/>
      <c r="W16" s="110"/>
      <c r="X16" s="110"/>
      <c r="Y16" s="59"/>
      <c r="Z16" s="60"/>
      <c r="AA16" s="15"/>
      <c r="AB16" s="110"/>
      <c r="AC16" s="110"/>
      <c r="AD16" s="59"/>
      <c r="AE16" s="109"/>
      <c r="AF16" s="214">
        <f t="shared" si="0"/>
        <v>0</v>
      </c>
      <c r="AG16" s="29">
        <f t="shared" si="1"/>
        <v>34</v>
      </c>
      <c r="AH16" s="29">
        <f t="shared" si="2"/>
        <v>0</v>
      </c>
      <c r="AI16" s="29">
        <f t="shared" si="3"/>
        <v>0</v>
      </c>
      <c r="AJ16" s="127">
        <f t="shared" si="4"/>
        <v>0</v>
      </c>
      <c r="AK16" s="26"/>
    </row>
    <row r="17" spans="1:37" ht="16.5" customHeight="1">
      <c r="A17" s="89">
        <v>12</v>
      </c>
      <c r="B17" s="218">
        <v>28</v>
      </c>
      <c r="C17" s="29" t="s">
        <v>130</v>
      </c>
      <c r="D17" s="126" t="s">
        <v>135</v>
      </c>
      <c r="E17" s="101">
        <v>9234687</v>
      </c>
      <c r="F17" s="33" t="s">
        <v>233</v>
      </c>
      <c r="G17" s="33" t="s">
        <v>76</v>
      </c>
      <c r="H17" s="34">
        <v>33247</v>
      </c>
      <c r="I17" s="126">
        <v>2325</v>
      </c>
      <c r="J17" s="126" t="s">
        <v>234</v>
      </c>
      <c r="K17" s="126" t="s">
        <v>206</v>
      </c>
      <c r="L17" s="106"/>
      <c r="M17" s="110">
        <v>33</v>
      </c>
      <c r="N17" s="111"/>
      <c r="O17" s="126"/>
      <c r="P17" s="100"/>
      <c r="Q17" s="106"/>
      <c r="R17" s="111"/>
      <c r="S17" s="111"/>
      <c r="T17" s="126"/>
      <c r="U17" s="100"/>
      <c r="V17" s="106"/>
      <c r="W17" s="111"/>
      <c r="X17" s="111"/>
      <c r="Y17" s="126"/>
      <c r="Z17" s="100"/>
      <c r="AA17" s="106"/>
      <c r="AB17" s="111"/>
      <c r="AC17" s="111"/>
      <c r="AD17" s="126"/>
      <c r="AE17" s="108"/>
      <c r="AF17" s="214">
        <f t="shared" si="0"/>
        <v>0</v>
      </c>
      <c r="AG17" s="29">
        <f t="shared" si="1"/>
        <v>33</v>
      </c>
      <c r="AH17" s="29">
        <f t="shared" si="2"/>
        <v>0</v>
      </c>
      <c r="AI17" s="29">
        <f t="shared" si="3"/>
        <v>0</v>
      </c>
      <c r="AJ17" s="127">
        <f t="shared" si="4"/>
        <v>0</v>
      </c>
      <c r="AK17" s="26"/>
    </row>
    <row r="18" spans="1:37" ht="16.5" customHeight="1">
      <c r="A18" s="89">
        <v>13</v>
      </c>
      <c r="B18" s="218">
        <v>29</v>
      </c>
      <c r="C18" s="29" t="s">
        <v>140</v>
      </c>
      <c r="D18" s="126" t="s">
        <v>141</v>
      </c>
      <c r="E18" s="115">
        <v>9419258</v>
      </c>
      <c r="F18" s="33" t="s">
        <v>231</v>
      </c>
      <c r="G18" s="33" t="s">
        <v>37</v>
      </c>
      <c r="H18" s="34">
        <v>33598</v>
      </c>
      <c r="I18" s="126">
        <v>2222</v>
      </c>
      <c r="J18" s="126" t="s">
        <v>232</v>
      </c>
      <c r="K18" s="126" t="s">
        <v>206</v>
      </c>
      <c r="L18" s="106"/>
      <c r="M18" s="110">
        <v>32</v>
      </c>
      <c r="N18" s="111"/>
      <c r="O18" s="126"/>
      <c r="P18" s="100"/>
      <c r="Q18" s="106"/>
      <c r="R18" s="111"/>
      <c r="S18" s="111"/>
      <c r="T18" s="126"/>
      <c r="U18" s="100"/>
      <c r="V18" s="106"/>
      <c r="W18" s="111"/>
      <c r="X18" s="111"/>
      <c r="Y18" s="126"/>
      <c r="Z18" s="100"/>
      <c r="AA18" s="106"/>
      <c r="AB18" s="111"/>
      <c r="AC18" s="111"/>
      <c r="AD18" s="126"/>
      <c r="AE18" s="108"/>
      <c r="AF18" s="118">
        <f t="shared" si="0"/>
        <v>0</v>
      </c>
      <c r="AG18" s="29">
        <f t="shared" si="1"/>
        <v>32</v>
      </c>
      <c r="AH18" s="29">
        <f t="shared" si="2"/>
        <v>0</v>
      </c>
      <c r="AI18" s="29">
        <f t="shared" si="3"/>
        <v>0</v>
      </c>
      <c r="AJ18" s="127">
        <f t="shared" si="4"/>
        <v>0</v>
      </c>
      <c r="AK18" s="99"/>
    </row>
    <row r="19" spans="1:37" ht="16.5" customHeight="1">
      <c r="A19" s="89">
        <v>14</v>
      </c>
      <c r="B19" s="218">
        <v>30</v>
      </c>
      <c r="C19" s="29" t="s">
        <v>130</v>
      </c>
      <c r="D19" s="27" t="s">
        <v>136</v>
      </c>
      <c r="E19" s="101">
        <v>9410696</v>
      </c>
      <c r="F19" s="33" t="s">
        <v>257</v>
      </c>
      <c r="G19" s="33" t="s">
        <v>83</v>
      </c>
      <c r="H19" s="34">
        <v>30706</v>
      </c>
      <c r="I19" s="27">
        <v>2220</v>
      </c>
      <c r="J19" s="27" t="s">
        <v>258</v>
      </c>
      <c r="K19" s="27" t="s">
        <v>206</v>
      </c>
      <c r="L19" s="106"/>
      <c r="M19" s="110">
        <v>31</v>
      </c>
      <c r="N19" s="111"/>
      <c r="O19" s="126"/>
      <c r="P19" s="100"/>
      <c r="Q19" s="106"/>
      <c r="R19" s="111"/>
      <c r="S19" s="111"/>
      <c r="T19" s="126"/>
      <c r="U19" s="100"/>
      <c r="V19" s="106"/>
      <c r="W19" s="111"/>
      <c r="X19" s="111"/>
      <c r="Y19" s="126"/>
      <c r="Z19" s="100"/>
      <c r="AA19" s="106"/>
      <c r="AB19" s="111"/>
      <c r="AC19" s="111"/>
      <c r="AD19" s="126"/>
      <c r="AE19" s="108"/>
      <c r="AF19" s="122">
        <f t="shared" si="0"/>
        <v>0</v>
      </c>
      <c r="AG19" s="29">
        <f t="shared" si="1"/>
        <v>31</v>
      </c>
      <c r="AH19" s="29">
        <f t="shared" si="2"/>
        <v>0</v>
      </c>
      <c r="AI19" s="29">
        <f t="shared" si="3"/>
        <v>0</v>
      </c>
      <c r="AJ19" s="127">
        <f t="shared" si="4"/>
        <v>0</v>
      </c>
      <c r="AK19" s="26"/>
    </row>
    <row r="20" spans="1:37" s="28" customFormat="1" ht="16.5" customHeight="1">
      <c r="A20" s="89">
        <v>15</v>
      </c>
      <c r="B20" s="218">
        <v>31</v>
      </c>
      <c r="C20" s="29" t="s">
        <v>130</v>
      </c>
      <c r="D20" s="126" t="s">
        <v>136</v>
      </c>
      <c r="E20" s="116">
        <v>9127502</v>
      </c>
      <c r="F20" s="33" t="s">
        <v>235</v>
      </c>
      <c r="G20" s="33" t="s">
        <v>78</v>
      </c>
      <c r="H20" s="34">
        <v>33999</v>
      </c>
      <c r="I20" s="126">
        <v>2317</v>
      </c>
      <c r="J20" s="126" t="s">
        <v>236</v>
      </c>
      <c r="K20" s="126" t="s">
        <v>206</v>
      </c>
      <c r="L20" s="106"/>
      <c r="M20" s="110">
        <v>30</v>
      </c>
      <c r="N20" s="111"/>
      <c r="O20" s="126"/>
      <c r="P20" s="100"/>
      <c r="Q20" s="106"/>
      <c r="R20" s="111"/>
      <c r="S20" s="111"/>
      <c r="T20" s="126"/>
      <c r="U20" s="100"/>
      <c r="V20" s="106"/>
      <c r="W20" s="111"/>
      <c r="X20" s="111"/>
      <c r="Y20" s="126"/>
      <c r="Z20" s="100"/>
      <c r="AA20" s="106"/>
      <c r="AB20" s="111"/>
      <c r="AC20" s="111"/>
      <c r="AD20" s="126"/>
      <c r="AE20" s="108"/>
      <c r="AF20" s="118">
        <f t="shared" si="0"/>
        <v>0</v>
      </c>
      <c r="AG20" s="29">
        <f t="shared" si="1"/>
        <v>30</v>
      </c>
      <c r="AH20" s="29">
        <f t="shared" si="2"/>
        <v>0</v>
      </c>
      <c r="AI20" s="29">
        <f t="shared" si="3"/>
        <v>0</v>
      </c>
      <c r="AJ20" s="127">
        <f t="shared" si="4"/>
        <v>0</v>
      </c>
      <c r="AK20" s="25"/>
    </row>
    <row r="21" spans="1:37" s="28" customFormat="1" ht="16.5" customHeight="1">
      <c r="A21" s="89">
        <v>16</v>
      </c>
      <c r="B21" s="218">
        <v>32</v>
      </c>
      <c r="C21" s="29" t="s">
        <v>130</v>
      </c>
      <c r="D21" s="27" t="s">
        <v>135</v>
      </c>
      <c r="E21" s="101">
        <v>9116483</v>
      </c>
      <c r="F21" s="33" t="s">
        <v>208</v>
      </c>
      <c r="G21" s="33" t="s">
        <v>209</v>
      </c>
      <c r="H21" s="34">
        <v>32393</v>
      </c>
      <c r="I21" s="27">
        <v>2294</v>
      </c>
      <c r="J21" s="27" t="s">
        <v>210</v>
      </c>
      <c r="K21" s="27" t="s">
        <v>206</v>
      </c>
      <c r="L21" s="15"/>
      <c r="M21" s="110">
        <v>29</v>
      </c>
      <c r="N21" s="110"/>
      <c r="O21" s="126"/>
      <c r="P21" s="60"/>
      <c r="Q21" s="15"/>
      <c r="R21" s="110"/>
      <c r="S21" s="110"/>
      <c r="T21" s="59"/>
      <c r="U21" s="60"/>
      <c r="V21" s="15"/>
      <c r="W21" s="110"/>
      <c r="X21" s="110"/>
      <c r="Y21" s="59"/>
      <c r="Z21" s="60"/>
      <c r="AA21" s="15"/>
      <c r="AB21" s="110"/>
      <c r="AC21" s="110"/>
      <c r="AD21" s="59"/>
      <c r="AE21" s="60"/>
      <c r="AF21" s="118">
        <f t="shared" si="0"/>
        <v>0</v>
      </c>
      <c r="AG21" s="29">
        <f t="shared" si="1"/>
        <v>29</v>
      </c>
      <c r="AH21" s="29">
        <f t="shared" si="2"/>
        <v>0</v>
      </c>
      <c r="AI21" s="29">
        <f t="shared" si="3"/>
        <v>0</v>
      </c>
      <c r="AJ21" s="127">
        <f t="shared" si="4"/>
        <v>0</v>
      </c>
      <c r="AK21" s="25"/>
    </row>
    <row r="22" spans="1:37" s="28" customFormat="1" ht="16.5" customHeight="1">
      <c r="A22" s="89">
        <v>17</v>
      </c>
      <c r="B22" s="218">
        <v>33</v>
      </c>
      <c r="C22" s="29" t="s">
        <v>130</v>
      </c>
      <c r="D22" s="27" t="s">
        <v>137</v>
      </c>
      <c r="E22" s="101">
        <v>9310065</v>
      </c>
      <c r="F22" s="33" t="s">
        <v>239</v>
      </c>
      <c r="G22" s="33" t="s">
        <v>68</v>
      </c>
      <c r="H22" s="34">
        <v>26133</v>
      </c>
      <c r="I22" s="27">
        <v>2236</v>
      </c>
      <c r="J22" s="27" t="s">
        <v>240</v>
      </c>
      <c r="K22" s="27" t="s">
        <v>220</v>
      </c>
      <c r="L22" s="15"/>
      <c r="M22" s="110">
        <v>28</v>
      </c>
      <c r="N22" s="110"/>
      <c r="O22" s="126"/>
      <c r="P22" s="60"/>
      <c r="Q22" s="15"/>
      <c r="R22" s="110"/>
      <c r="S22" s="110"/>
      <c r="T22" s="59"/>
      <c r="U22" s="60"/>
      <c r="V22" s="15"/>
      <c r="W22" s="110"/>
      <c r="X22" s="110"/>
      <c r="Y22" s="59"/>
      <c r="Z22" s="60"/>
      <c r="AA22" s="15"/>
      <c r="AB22" s="110"/>
      <c r="AC22" s="110"/>
      <c r="AD22" s="59"/>
      <c r="AE22" s="109"/>
      <c r="AF22" s="122">
        <f t="shared" si="0"/>
        <v>0</v>
      </c>
      <c r="AG22" s="29">
        <f t="shared" si="1"/>
        <v>28</v>
      </c>
      <c r="AH22" s="29">
        <f t="shared" si="2"/>
        <v>0</v>
      </c>
      <c r="AI22" s="29">
        <f t="shared" si="3"/>
        <v>0</v>
      </c>
      <c r="AJ22" s="127">
        <f t="shared" si="4"/>
        <v>0</v>
      </c>
      <c r="AK22" s="25"/>
    </row>
    <row r="23" spans="1:37" s="28" customFormat="1" ht="16.5" customHeight="1">
      <c r="A23" s="89">
        <v>18</v>
      </c>
      <c r="B23" s="218">
        <v>34</v>
      </c>
      <c r="C23" s="29" t="s">
        <v>140</v>
      </c>
      <c r="D23" s="27" t="s">
        <v>142</v>
      </c>
      <c r="E23" s="117">
        <v>4420151</v>
      </c>
      <c r="F23" s="33" t="s">
        <v>251</v>
      </c>
      <c r="G23" s="33" t="s">
        <v>1</v>
      </c>
      <c r="H23" s="34">
        <v>32343</v>
      </c>
      <c r="I23" s="27">
        <v>2160</v>
      </c>
      <c r="J23" s="27" t="s">
        <v>252</v>
      </c>
      <c r="K23" s="27" t="s">
        <v>206</v>
      </c>
      <c r="L23" s="15"/>
      <c r="M23" s="110">
        <v>27</v>
      </c>
      <c r="N23" s="110"/>
      <c r="O23" s="126"/>
      <c r="P23" s="97"/>
      <c r="Q23" s="15"/>
      <c r="R23" s="110"/>
      <c r="S23" s="110"/>
      <c r="T23" s="59"/>
      <c r="U23" s="60"/>
      <c r="V23" s="15"/>
      <c r="W23" s="110"/>
      <c r="X23" s="110"/>
      <c r="Y23" s="59"/>
      <c r="Z23" s="60"/>
      <c r="AA23" s="15"/>
      <c r="AB23" s="110"/>
      <c r="AC23" s="110"/>
      <c r="AD23" s="59"/>
      <c r="AE23" s="109"/>
      <c r="AF23" s="118">
        <f t="shared" si="0"/>
        <v>0</v>
      </c>
      <c r="AG23" s="29">
        <f t="shared" si="1"/>
        <v>27</v>
      </c>
      <c r="AH23" s="29">
        <f t="shared" si="2"/>
        <v>0</v>
      </c>
      <c r="AI23" s="29">
        <f t="shared" si="3"/>
        <v>0</v>
      </c>
      <c r="AJ23" s="29">
        <f t="shared" si="4"/>
        <v>0</v>
      </c>
      <c r="AK23" s="25"/>
    </row>
    <row r="24" spans="1:37" ht="16.5" customHeight="1">
      <c r="A24" s="89">
        <v>19</v>
      </c>
      <c r="B24" s="218">
        <v>35</v>
      </c>
      <c r="C24" s="29" t="s">
        <v>130</v>
      </c>
      <c r="D24" s="27" t="s">
        <v>135</v>
      </c>
      <c r="E24" s="101">
        <v>9222456</v>
      </c>
      <c r="F24" s="33" t="s">
        <v>215</v>
      </c>
      <c r="G24" s="33" t="s">
        <v>74</v>
      </c>
      <c r="H24" s="34">
        <v>31663</v>
      </c>
      <c r="I24" s="126">
        <v>2181</v>
      </c>
      <c r="J24" s="126" t="s">
        <v>216</v>
      </c>
      <c r="K24" s="126" t="s">
        <v>206</v>
      </c>
      <c r="L24" s="15"/>
      <c r="M24" s="110">
        <v>26</v>
      </c>
      <c r="N24" s="110"/>
      <c r="O24" s="126"/>
      <c r="P24" s="100"/>
      <c r="Q24" s="15"/>
      <c r="R24" s="110"/>
      <c r="S24" s="110"/>
      <c r="T24" s="126"/>
      <c r="U24" s="100"/>
      <c r="V24" s="15"/>
      <c r="W24" s="110"/>
      <c r="X24" s="110"/>
      <c r="Y24" s="126"/>
      <c r="Z24" s="100"/>
      <c r="AA24" s="15"/>
      <c r="AB24" s="110"/>
      <c r="AC24" s="110"/>
      <c r="AD24" s="59"/>
      <c r="AE24" s="98"/>
      <c r="AF24" s="118">
        <f t="shared" si="0"/>
        <v>0</v>
      </c>
      <c r="AG24" s="29">
        <f t="shared" si="1"/>
        <v>26</v>
      </c>
      <c r="AH24" s="29">
        <f t="shared" si="2"/>
        <v>0</v>
      </c>
      <c r="AI24" s="29">
        <f t="shared" si="3"/>
        <v>0</v>
      </c>
      <c r="AJ24" s="29">
        <f t="shared" si="4"/>
        <v>0</v>
      </c>
      <c r="AK24" s="26"/>
    </row>
    <row r="25" spans="1:37" ht="16.5" customHeight="1">
      <c r="A25" s="89">
        <v>20</v>
      </c>
      <c r="B25" s="218">
        <v>36</v>
      </c>
      <c r="C25" s="29" t="s">
        <v>133</v>
      </c>
      <c r="D25" s="27" t="s">
        <v>138</v>
      </c>
      <c r="E25" s="117">
        <v>2922241</v>
      </c>
      <c r="F25" s="33" t="s">
        <v>255</v>
      </c>
      <c r="G25" s="33" t="s">
        <v>0</v>
      </c>
      <c r="H25" s="34">
        <v>34478</v>
      </c>
      <c r="I25" s="27">
        <v>2220</v>
      </c>
      <c r="J25" s="27" t="s">
        <v>256</v>
      </c>
      <c r="K25" s="27" t="s">
        <v>206</v>
      </c>
      <c r="L25" s="15"/>
      <c r="M25" s="110">
        <v>25</v>
      </c>
      <c r="N25" s="110"/>
      <c r="O25" s="126"/>
      <c r="P25" s="97"/>
      <c r="Q25" s="15"/>
      <c r="R25" s="110"/>
      <c r="S25" s="110"/>
      <c r="T25" s="59"/>
      <c r="U25" s="60"/>
      <c r="V25" s="15"/>
      <c r="W25" s="110"/>
      <c r="X25" s="110"/>
      <c r="Y25" s="59"/>
      <c r="Z25" s="60"/>
      <c r="AA25" s="15"/>
      <c r="AB25" s="110"/>
      <c r="AC25" s="110"/>
      <c r="AD25" s="59"/>
      <c r="AE25" s="109"/>
      <c r="AF25" s="118">
        <f t="shared" si="0"/>
        <v>0</v>
      </c>
      <c r="AG25" s="29">
        <f t="shared" si="1"/>
        <v>25</v>
      </c>
      <c r="AH25" s="29">
        <f t="shared" si="2"/>
        <v>0</v>
      </c>
      <c r="AI25" s="29">
        <f t="shared" si="3"/>
        <v>0</v>
      </c>
      <c r="AJ25" s="29">
        <f t="shared" si="4"/>
        <v>0</v>
      </c>
      <c r="AK25" s="26"/>
    </row>
    <row r="26" spans="1:37" ht="16.5" customHeight="1">
      <c r="A26" s="89">
        <v>21</v>
      </c>
      <c r="B26" s="218">
        <v>37</v>
      </c>
      <c r="C26" s="29" t="s">
        <v>133</v>
      </c>
      <c r="D26" s="27" t="s">
        <v>134</v>
      </c>
      <c r="E26" s="117">
        <v>3522714</v>
      </c>
      <c r="F26" s="33" t="s">
        <v>245</v>
      </c>
      <c r="G26" s="33" t="s">
        <v>207</v>
      </c>
      <c r="H26" s="34">
        <v>34106</v>
      </c>
      <c r="I26" s="27">
        <v>2091</v>
      </c>
      <c r="J26" s="27" t="s">
        <v>246</v>
      </c>
      <c r="K26" s="27" t="s">
        <v>206</v>
      </c>
      <c r="L26" s="15"/>
      <c r="M26" s="110">
        <v>24</v>
      </c>
      <c r="N26" s="110"/>
      <c r="O26" s="126"/>
      <c r="P26" s="60"/>
      <c r="Q26" s="15"/>
      <c r="R26" s="110"/>
      <c r="S26" s="110"/>
      <c r="T26" s="59"/>
      <c r="U26" s="60"/>
      <c r="V26" s="15"/>
      <c r="W26" s="110"/>
      <c r="X26" s="110"/>
      <c r="Y26" s="59"/>
      <c r="Z26" s="60"/>
      <c r="AA26" s="15"/>
      <c r="AB26" s="110"/>
      <c r="AC26" s="110"/>
      <c r="AD26" s="59"/>
      <c r="AE26" s="109"/>
      <c r="AF26" s="118">
        <f t="shared" si="0"/>
        <v>0</v>
      </c>
      <c r="AG26" s="29">
        <f t="shared" si="1"/>
        <v>24</v>
      </c>
      <c r="AH26" s="29">
        <f t="shared" si="2"/>
        <v>0</v>
      </c>
      <c r="AI26" s="29">
        <f t="shared" si="3"/>
        <v>0</v>
      </c>
      <c r="AJ26" s="29">
        <f t="shared" si="4"/>
        <v>0</v>
      </c>
      <c r="AK26" s="26"/>
    </row>
    <row r="27" spans="1:37" ht="16.5" customHeight="1">
      <c r="A27" s="89">
        <v>22</v>
      </c>
      <c r="B27" s="218">
        <v>38</v>
      </c>
      <c r="C27" s="29" t="s">
        <v>130</v>
      </c>
      <c r="D27" s="27" t="s">
        <v>137</v>
      </c>
      <c r="E27" s="101">
        <v>7712457</v>
      </c>
      <c r="F27" s="213" t="s">
        <v>227</v>
      </c>
      <c r="G27" s="213" t="s">
        <v>68</v>
      </c>
      <c r="H27" s="34">
        <v>28985</v>
      </c>
      <c r="I27" s="126">
        <v>2336</v>
      </c>
      <c r="J27" s="126" t="s">
        <v>228</v>
      </c>
      <c r="K27" s="126" t="s">
        <v>206</v>
      </c>
      <c r="L27" s="15"/>
      <c r="M27" s="110">
        <v>23</v>
      </c>
      <c r="N27" s="110"/>
      <c r="O27" s="126"/>
      <c r="P27" s="60"/>
      <c r="Q27" s="15"/>
      <c r="R27" s="110"/>
      <c r="S27" s="110"/>
      <c r="T27" s="59"/>
      <c r="U27" s="60"/>
      <c r="V27" s="15"/>
      <c r="W27" s="110"/>
      <c r="X27" s="110"/>
      <c r="Y27" s="59"/>
      <c r="Z27" s="60"/>
      <c r="AA27" s="15"/>
      <c r="AB27" s="110"/>
      <c r="AC27" s="110"/>
      <c r="AD27" s="59"/>
      <c r="AE27" s="60"/>
      <c r="AF27" s="118">
        <f t="shared" si="0"/>
        <v>0</v>
      </c>
      <c r="AG27" s="29">
        <f t="shared" si="1"/>
        <v>23</v>
      </c>
      <c r="AH27" s="29">
        <f t="shared" si="2"/>
        <v>0</v>
      </c>
      <c r="AI27" s="29">
        <f t="shared" si="3"/>
        <v>0</v>
      </c>
      <c r="AJ27" s="29">
        <f t="shared" si="4"/>
        <v>0</v>
      </c>
      <c r="AK27" s="26"/>
    </row>
    <row r="28" spans="1:37" ht="16.5" customHeight="1">
      <c r="A28" s="89">
        <v>23</v>
      </c>
      <c r="B28" s="218">
        <v>39</v>
      </c>
      <c r="C28" s="29" t="s">
        <v>130</v>
      </c>
      <c r="D28" s="27" t="s">
        <v>136</v>
      </c>
      <c r="E28" s="61">
        <v>9124092</v>
      </c>
      <c r="F28" s="213" t="s">
        <v>249</v>
      </c>
      <c r="G28" s="213" t="s">
        <v>78</v>
      </c>
      <c r="H28" s="34">
        <v>33042</v>
      </c>
      <c r="I28" s="27">
        <v>2244</v>
      </c>
      <c r="J28" s="27" t="s">
        <v>250</v>
      </c>
      <c r="K28" s="27" t="s">
        <v>206</v>
      </c>
      <c r="L28" s="15"/>
      <c r="M28" s="110">
        <v>18</v>
      </c>
      <c r="N28" s="110"/>
      <c r="O28" s="126"/>
      <c r="P28" s="97"/>
      <c r="Q28" s="15"/>
      <c r="R28" s="110"/>
      <c r="S28" s="110"/>
      <c r="T28" s="59"/>
      <c r="U28" s="60"/>
      <c r="V28" s="15"/>
      <c r="W28" s="110"/>
      <c r="X28" s="110"/>
      <c r="Y28" s="59"/>
      <c r="Z28" s="60"/>
      <c r="AA28" s="15"/>
      <c r="AB28" s="110"/>
      <c r="AC28" s="110"/>
      <c r="AD28" s="59"/>
      <c r="AE28" s="109"/>
      <c r="AF28" s="118">
        <f t="shared" si="0"/>
        <v>0</v>
      </c>
      <c r="AG28" s="29">
        <f t="shared" si="1"/>
        <v>18</v>
      </c>
      <c r="AH28" s="29">
        <f t="shared" si="2"/>
        <v>0</v>
      </c>
      <c r="AI28" s="29">
        <f t="shared" si="3"/>
        <v>0</v>
      </c>
      <c r="AJ28" s="29">
        <f t="shared" si="4"/>
        <v>0</v>
      </c>
      <c r="AK28" s="26"/>
    </row>
    <row r="29" spans="1:37" ht="16.5" customHeight="1">
      <c r="A29" s="89">
        <v>24</v>
      </c>
      <c r="B29" s="218">
        <v>40</v>
      </c>
      <c r="C29" s="29" t="s">
        <v>130</v>
      </c>
      <c r="D29" s="27" t="s">
        <v>136</v>
      </c>
      <c r="E29" s="61">
        <v>9113323</v>
      </c>
      <c r="F29" s="213" t="s">
        <v>284</v>
      </c>
      <c r="G29" s="213" t="s">
        <v>78</v>
      </c>
      <c r="H29" s="34">
        <v>31959</v>
      </c>
      <c r="I29" s="27">
        <v>2111</v>
      </c>
      <c r="J29" s="27" t="s">
        <v>285</v>
      </c>
      <c r="K29" s="27" t="s">
        <v>206</v>
      </c>
      <c r="L29" s="106"/>
      <c r="M29" s="111">
        <v>17</v>
      </c>
      <c r="N29" s="111"/>
      <c r="O29" s="126"/>
      <c r="P29" s="100"/>
      <c r="Q29" s="106"/>
      <c r="R29" s="111"/>
      <c r="S29" s="111"/>
      <c r="T29" s="126"/>
      <c r="U29" s="100"/>
      <c r="V29" s="106"/>
      <c r="W29" s="111"/>
      <c r="X29" s="111"/>
      <c r="Y29" s="126"/>
      <c r="Z29" s="100"/>
      <c r="AA29" s="106"/>
      <c r="AB29" s="111"/>
      <c r="AC29" s="111"/>
      <c r="AD29" s="126"/>
      <c r="AE29" s="100"/>
      <c r="AF29" s="118">
        <f t="shared" si="0"/>
        <v>0</v>
      </c>
      <c r="AG29" s="29">
        <f t="shared" si="1"/>
        <v>17</v>
      </c>
      <c r="AH29" s="29">
        <f t="shared" si="2"/>
        <v>0</v>
      </c>
      <c r="AI29" s="29">
        <f t="shared" si="3"/>
        <v>0</v>
      </c>
      <c r="AJ29" s="216">
        <f t="shared" si="4"/>
        <v>0</v>
      </c>
      <c r="AK29" s="26"/>
    </row>
    <row r="30" spans="1:37" s="28" customFormat="1" ht="16.5" customHeight="1">
      <c r="A30" s="214">
        <v>25</v>
      </c>
      <c r="B30" s="218">
        <v>41</v>
      </c>
      <c r="C30" s="29" t="s">
        <v>130</v>
      </c>
      <c r="D30" s="27" t="s">
        <v>146</v>
      </c>
      <c r="E30" s="101">
        <v>9524597</v>
      </c>
      <c r="F30" s="213" t="s">
        <v>280</v>
      </c>
      <c r="G30" s="213" t="s">
        <v>69</v>
      </c>
      <c r="H30" s="34">
        <v>32013</v>
      </c>
      <c r="I30" s="27">
        <v>2158</v>
      </c>
      <c r="J30" s="27" t="s">
        <v>281</v>
      </c>
      <c r="K30" s="27" t="s">
        <v>206</v>
      </c>
      <c r="L30" s="106"/>
      <c r="M30" s="110">
        <v>16</v>
      </c>
      <c r="N30" s="111"/>
      <c r="O30" s="126"/>
      <c r="P30" s="100"/>
      <c r="Q30" s="106"/>
      <c r="R30" s="111"/>
      <c r="S30" s="111"/>
      <c r="T30" s="126"/>
      <c r="U30" s="100"/>
      <c r="V30" s="106"/>
      <c r="W30" s="111"/>
      <c r="X30" s="111"/>
      <c r="Y30" s="126"/>
      <c r="Z30" s="100"/>
      <c r="AA30" s="106"/>
      <c r="AB30" s="111"/>
      <c r="AC30" s="111"/>
      <c r="AD30" s="126"/>
      <c r="AE30" s="100"/>
      <c r="AF30" s="118">
        <f t="shared" si="0"/>
        <v>0</v>
      </c>
      <c r="AG30" s="29">
        <f t="shared" si="1"/>
        <v>16</v>
      </c>
      <c r="AH30" s="29">
        <f t="shared" si="2"/>
        <v>0</v>
      </c>
      <c r="AI30" s="29">
        <f t="shared" si="3"/>
        <v>0</v>
      </c>
      <c r="AJ30" s="215">
        <f t="shared" si="4"/>
        <v>0</v>
      </c>
      <c r="AK30" s="217"/>
    </row>
    <row r="31" spans="1:37" s="28" customFormat="1" ht="16.5" customHeight="1">
      <c r="A31" s="214">
        <v>26</v>
      </c>
      <c r="B31" s="218">
        <v>42</v>
      </c>
      <c r="C31" s="29" t="s">
        <v>130</v>
      </c>
      <c r="D31" s="27" t="s">
        <v>137</v>
      </c>
      <c r="E31" s="101">
        <v>7511455</v>
      </c>
      <c r="F31" s="213" t="s">
        <v>247</v>
      </c>
      <c r="G31" s="213" t="s">
        <v>84</v>
      </c>
      <c r="H31" s="34">
        <v>25354</v>
      </c>
      <c r="I31" s="27">
        <v>2124</v>
      </c>
      <c r="J31" s="27" t="s">
        <v>248</v>
      </c>
      <c r="K31" s="27" t="s">
        <v>220</v>
      </c>
      <c r="L31" s="15"/>
      <c r="M31" s="111">
        <v>15</v>
      </c>
      <c r="N31" s="110"/>
      <c r="O31" s="126"/>
      <c r="P31" s="97"/>
      <c r="Q31" s="15"/>
      <c r="R31" s="110"/>
      <c r="S31" s="110"/>
      <c r="T31" s="59"/>
      <c r="U31" s="60"/>
      <c r="V31" s="15"/>
      <c r="W31" s="110"/>
      <c r="X31" s="110"/>
      <c r="Y31" s="59"/>
      <c r="Z31" s="60"/>
      <c r="AA31" s="15"/>
      <c r="AB31" s="110"/>
      <c r="AC31" s="110"/>
      <c r="AD31" s="59"/>
      <c r="AE31" s="109"/>
      <c r="AF31" s="118">
        <f t="shared" si="0"/>
        <v>0</v>
      </c>
      <c r="AG31" s="29">
        <f t="shared" si="1"/>
        <v>15</v>
      </c>
      <c r="AH31" s="29">
        <f t="shared" si="2"/>
        <v>0</v>
      </c>
      <c r="AI31" s="29">
        <f t="shared" si="3"/>
        <v>0</v>
      </c>
      <c r="AJ31" s="215">
        <f t="shared" si="4"/>
        <v>0</v>
      </c>
      <c r="AK31" s="91"/>
    </row>
    <row r="32" spans="1:37" ht="16.5" customHeight="1">
      <c r="A32" s="214">
        <v>27</v>
      </c>
      <c r="B32" s="218">
        <v>43</v>
      </c>
      <c r="C32" s="29" t="s">
        <v>130</v>
      </c>
      <c r="D32" s="27" t="s">
        <v>136</v>
      </c>
      <c r="E32" s="101">
        <v>3715168</v>
      </c>
      <c r="F32" s="213" t="s">
        <v>270</v>
      </c>
      <c r="G32" s="213" t="s">
        <v>78</v>
      </c>
      <c r="H32" s="34">
        <v>34537</v>
      </c>
      <c r="I32" s="27">
        <v>2088</v>
      </c>
      <c r="J32" s="27" t="s">
        <v>271</v>
      </c>
      <c r="K32" s="27" t="s">
        <v>206</v>
      </c>
      <c r="L32" s="106"/>
      <c r="M32" s="110">
        <v>14</v>
      </c>
      <c r="N32" s="111"/>
      <c r="O32" s="126"/>
      <c r="P32" s="100"/>
      <c r="Q32" s="106"/>
      <c r="R32" s="111"/>
      <c r="S32" s="111"/>
      <c r="T32" s="126"/>
      <c r="U32" s="100"/>
      <c r="V32" s="106"/>
      <c r="W32" s="111"/>
      <c r="X32" s="111"/>
      <c r="Y32" s="126"/>
      <c r="Z32" s="100"/>
      <c r="AA32" s="106"/>
      <c r="AB32" s="111"/>
      <c r="AC32" s="111"/>
      <c r="AD32" s="126"/>
      <c r="AE32" s="100"/>
      <c r="AF32" s="118">
        <f t="shared" si="0"/>
        <v>0</v>
      </c>
      <c r="AG32" s="29">
        <f t="shared" si="1"/>
        <v>14</v>
      </c>
      <c r="AH32" s="29">
        <f t="shared" si="2"/>
        <v>0</v>
      </c>
      <c r="AI32" s="29">
        <f t="shared" si="3"/>
        <v>0</v>
      </c>
      <c r="AJ32" s="29">
        <f t="shared" si="4"/>
        <v>0</v>
      </c>
      <c r="AK32" s="99"/>
    </row>
    <row r="33" spans="1:37" s="28" customFormat="1" ht="16.5" customHeight="1">
      <c r="A33" s="214">
        <v>28</v>
      </c>
      <c r="B33" s="218">
        <v>44</v>
      </c>
      <c r="C33" s="120" t="s">
        <v>144</v>
      </c>
      <c r="D33" s="27" t="s">
        <v>145</v>
      </c>
      <c r="E33" s="101">
        <v>4510531</v>
      </c>
      <c r="F33" s="213" t="s">
        <v>262</v>
      </c>
      <c r="G33" s="213" t="s">
        <v>70</v>
      </c>
      <c r="H33" s="34">
        <v>33252</v>
      </c>
      <c r="I33" s="27">
        <v>2082</v>
      </c>
      <c r="J33" s="27" t="s">
        <v>263</v>
      </c>
      <c r="K33" s="27" t="s">
        <v>206</v>
      </c>
      <c r="L33" s="106"/>
      <c r="M33" s="111">
        <v>13</v>
      </c>
      <c r="N33" s="111"/>
      <c r="O33" s="126"/>
      <c r="P33" s="100"/>
      <c r="Q33" s="106"/>
      <c r="R33" s="111"/>
      <c r="S33" s="111"/>
      <c r="T33" s="126"/>
      <c r="U33" s="100"/>
      <c r="V33" s="106"/>
      <c r="W33" s="111"/>
      <c r="X33" s="111"/>
      <c r="Y33" s="126"/>
      <c r="Z33" s="100"/>
      <c r="AA33" s="106"/>
      <c r="AB33" s="111"/>
      <c r="AC33" s="111"/>
      <c r="AD33" s="126"/>
      <c r="AE33" s="100"/>
      <c r="AF33" s="118">
        <f t="shared" si="0"/>
        <v>0</v>
      </c>
      <c r="AG33" s="29">
        <f t="shared" si="1"/>
        <v>13</v>
      </c>
      <c r="AH33" s="29">
        <f t="shared" si="2"/>
        <v>0</v>
      </c>
      <c r="AI33" s="29">
        <f t="shared" si="3"/>
        <v>0</v>
      </c>
      <c r="AJ33" s="127">
        <f t="shared" si="4"/>
        <v>0</v>
      </c>
      <c r="AK33" s="25"/>
    </row>
    <row r="34" spans="1:37" s="28" customFormat="1" ht="16.5" customHeight="1">
      <c r="A34" s="214">
        <v>29</v>
      </c>
      <c r="B34" s="218">
        <v>45</v>
      </c>
      <c r="C34" s="29" t="s">
        <v>133</v>
      </c>
      <c r="D34" s="27" t="s">
        <v>138</v>
      </c>
      <c r="E34" s="117">
        <v>2928993</v>
      </c>
      <c r="F34" s="213" t="s">
        <v>260</v>
      </c>
      <c r="G34" s="213" t="s">
        <v>0</v>
      </c>
      <c r="H34" s="34">
        <v>29826</v>
      </c>
      <c r="I34" s="27">
        <v>2116</v>
      </c>
      <c r="J34" s="27" t="s">
        <v>261</v>
      </c>
      <c r="K34" s="27" t="s">
        <v>206</v>
      </c>
      <c r="L34" s="106"/>
      <c r="M34" s="110">
        <v>12</v>
      </c>
      <c r="N34" s="111"/>
      <c r="O34" s="126"/>
      <c r="P34" s="100"/>
      <c r="Q34" s="106"/>
      <c r="R34" s="111"/>
      <c r="S34" s="111"/>
      <c r="T34" s="126"/>
      <c r="U34" s="100"/>
      <c r="V34" s="106"/>
      <c r="W34" s="111"/>
      <c r="X34" s="111"/>
      <c r="Y34" s="126"/>
      <c r="Z34" s="100"/>
      <c r="AA34" s="106"/>
      <c r="AB34" s="111"/>
      <c r="AC34" s="111"/>
      <c r="AD34" s="126"/>
      <c r="AE34" s="100"/>
      <c r="AF34" s="118">
        <f t="shared" si="0"/>
        <v>0</v>
      </c>
      <c r="AG34" s="29">
        <f t="shared" si="1"/>
        <v>12</v>
      </c>
      <c r="AH34" s="29">
        <f t="shared" si="2"/>
        <v>0</v>
      </c>
      <c r="AI34" s="29">
        <f t="shared" si="3"/>
        <v>0</v>
      </c>
      <c r="AJ34" s="127">
        <f t="shared" si="4"/>
        <v>0</v>
      </c>
      <c r="AK34" s="25"/>
    </row>
    <row r="35" spans="1:37" s="28" customFormat="1" ht="16.5" customHeight="1">
      <c r="A35" s="214">
        <v>30</v>
      </c>
      <c r="B35" s="218">
        <v>46</v>
      </c>
      <c r="C35" s="29" t="s">
        <v>130</v>
      </c>
      <c r="D35" s="27" t="s">
        <v>136</v>
      </c>
      <c r="E35" s="119">
        <v>9126491</v>
      </c>
      <c r="F35" s="213" t="s">
        <v>213</v>
      </c>
      <c r="G35" s="213" t="s">
        <v>83</v>
      </c>
      <c r="H35" s="34">
        <v>34663</v>
      </c>
      <c r="I35" s="27">
        <v>2157</v>
      </c>
      <c r="J35" s="27" t="s">
        <v>214</v>
      </c>
      <c r="K35" s="27" t="s">
        <v>206</v>
      </c>
      <c r="L35" s="104"/>
      <c r="M35" s="111">
        <v>11</v>
      </c>
      <c r="N35" s="114"/>
      <c r="O35" s="103"/>
      <c r="P35" s="220"/>
      <c r="Q35" s="104"/>
      <c r="R35" s="114"/>
      <c r="S35" s="114"/>
      <c r="T35" s="221"/>
      <c r="U35" s="220"/>
      <c r="V35" s="104"/>
      <c r="W35" s="114"/>
      <c r="X35" s="114"/>
      <c r="Y35" s="221"/>
      <c r="Z35" s="220"/>
      <c r="AA35" s="104"/>
      <c r="AB35" s="114"/>
      <c r="AC35" s="114"/>
      <c r="AD35" s="221"/>
      <c r="AE35" s="222"/>
      <c r="AF35" s="118">
        <f t="shared" si="0"/>
        <v>0</v>
      </c>
      <c r="AG35" s="29">
        <f t="shared" si="1"/>
        <v>11</v>
      </c>
      <c r="AH35" s="29">
        <f t="shared" si="2"/>
        <v>0</v>
      </c>
      <c r="AI35" s="29">
        <f t="shared" si="3"/>
        <v>0</v>
      </c>
      <c r="AJ35" s="127">
        <f t="shared" si="4"/>
        <v>0</v>
      </c>
      <c r="AK35" s="25"/>
    </row>
    <row r="36" spans="1:37" s="28" customFormat="1" ht="16.5" customHeight="1">
      <c r="A36" s="252">
        <v>31</v>
      </c>
      <c r="B36" s="253">
        <v>47</v>
      </c>
      <c r="C36" s="254" t="s">
        <v>133</v>
      </c>
      <c r="D36" s="255" t="s">
        <v>138</v>
      </c>
      <c r="E36" s="256">
        <v>2923839</v>
      </c>
      <c r="F36" s="257" t="s">
        <v>332</v>
      </c>
      <c r="G36" s="257" t="s">
        <v>91</v>
      </c>
      <c r="H36" s="258">
        <v>35514</v>
      </c>
      <c r="I36" s="255">
        <v>2239</v>
      </c>
      <c r="J36" s="255" t="s">
        <v>333</v>
      </c>
      <c r="K36" s="255" t="s">
        <v>334</v>
      </c>
      <c r="L36" s="259"/>
      <c r="M36" s="260"/>
      <c r="N36" s="261">
        <v>100</v>
      </c>
      <c r="O36" s="262"/>
      <c r="P36" s="263"/>
      <c r="Q36" s="259"/>
      <c r="R36" s="261"/>
      <c r="S36" s="261"/>
      <c r="T36" s="262"/>
      <c r="U36" s="263"/>
      <c r="V36" s="259"/>
      <c r="W36" s="261"/>
      <c r="X36" s="261"/>
      <c r="Y36" s="262"/>
      <c r="Z36" s="263"/>
      <c r="AA36" s="259"/>
      <c r="AB36" s="261"/>
      <c r="AC36" s="261"/>
      <c r="AD36" s="262"/>
      <c r="AE36" s="263"/>
      <c r="AF36" s="264">
        <f t="shared" si="0"/>
        <v>0</v>
      </c>
      <c r="AG36" s="254">
        <f t="shared" si="1"/>
        <v>1</v>
      </c>
      <c r="AH36" s="254">
        <f t="shared" si="2"/>
        <v>0</v>
      </c>
      <c r="AI36" s="254">
        <f t="shared" si="3"/>
        <v>0</v>
      </c>
      <c r="AJ36" s="265">
        <f t="shared" si="4"/>
        <v>0</v>
      </c>
      <c r="AK36" s="26" t="s">
        <v>335</v>
      </c>
    </row>
    <row r="37" spans="1:37" ht="16.5" customHeight="1">
      <c r="A37" s="252">
        <v>32</v>
      </c>
      <c r="B37" s="253">
        <v>48</v>
      </c>
      <c r="C37" s="254" t="s">
        <v>133</v>
      </c>
      <c r="D37" s="255">
        <v>56</v>
      </c>
      <c r="E37" s="266">
        <v>5618998</v>
      </c>
      <c r="F37" s="257" t="s">
        <v>373</v>
      </c>
      <c r="G37" s="257" t="s">
        <v>376</v>
      </c>
      <c r="H37" s="258">
        <v>34548</v>
      </c>
      <c r="I37" s="255">
        <v>2314</v>
      </c>
      <c r="J37" s="255" t="s">
        <v>392</v>
      </c>
      <c r="K37" s="255" t="s">
        <v>206</v>
      </c>
      <c r="L37" s="259"/>
      <c r="M37" s="260"/>
      <c r="N37" s="261">
        <v>100</v>
      </c>
      <c r="O37" s="262"/>
      <c r="P37" s="263"/>
      <c r="Q37" s="259"/>
      <c r="R37" s="261"/>
      <c r="S37" s="261"/>
      <c r="T37" s="262"/>
      <c r="U37" s="263"/>
      <c r="V37" s="259"/>
      <c r="W37" s="261"/>
      <c r="X37" s="261"/>
      <c r="Y37" s="262"/>
      <c r="Z37" s="263"/>
      <c r="AA37" s="259"/>
      <c r="AB37" s="261"/>
      <c r="AC37" s="261"/>
      <c r="AD37" s="262"/>
      <c r="AE37" s="263"/>
      <c r="AF37" s="267">
        <f t="shared" si="0"/>
        <v>0</v>
      </c>
      <c r="AG37" s="268">
        <f t="shared" si="1"/>
        <v>1</v>
      </c>
      <c r="AH37" s="268">
        <f t="shared" si="2"/>
        <v>0</v>
      </c>
      <c r="AI37" s="268">
        <f t="shared" si="3"/>
        <v>0</v>
      </c>
      <c r="AJ37" s="269">
        <f t="shared" si="4"/>
        <v>0</v>
      </c>
      <c r="AK37" s="26" t="s">
        <v>335</v>
      </c>
    </row>
    <row r="38" spans="1:37" s="2" customFormat="1" ht="15.75" customHeight="1">
      <c r="A38" s="252">
        <v>33</v>
      </c>
      <c r="B38" s="253">
        <v>49</v>
      </c>
      <c r="C38" s="270" t="s">
        <v>140</v>
      </c>
      <c r="D38" s="255">
        <v>53</v>
      </c>
      <c r="E38" s="266">
        <v>724864</v>
      </c>
      <c r="F38" s="257" t="s">
        <v>378</v>
      </c>
      <c r="G38" s="257" t="s">
        <v>36</v>
      </c>
      <c r="H38" s="258">
        <v>33443</v>
      </c>
      <c r="I38" s="255">
        <v>2153</v>
      </c>
      <c r="J38" s="255" t="s">
        <v>393</v>
      </c>
      <c r="K38" s="255" t="s">
        <v>206</v>
      </c>
      <c r="L38" s="259"/>
      <c r="M38" s="261"/>
      <c r="N38" s="261">
        <v>100</v>
      </c>
      <c r="O38" s="262"/>
      <c r="P38" s="263"/>
      <c r="Q38" s="259"/>
      <c r="R38" s="261"/>
      <c r="S38" s="261"/>
      <c r="T38" s="262"/>
      <c r="U38" s="263"/>
      <c r="V38" s="259"/>
      <c r="W38" s="261"/>
      <c r="X38" s="261"/>
      <c r="Y38" s="262"/>
      <c r="Z38" s="263"/>
      <c r="AA38" s="259"/>
      <c r="AB38" s="261"/>
      <c r="AC38" s="261"/>
      <c r="AD38" s="262"/>
      <c r="AE38" s="263"/>
      <c r="AF38" s="267">
        <f t="shared" si="0"/>
        <v>0</v>
      </c>
      <c r="AG38" s="268">
        <f t="shared" si="1"/>
        <v>1</v>
      </c>
      <c r="AH38" s="268">
        <f t="shared" si="2"/>
        <v>0</v>
      </c>
      <c r="AI38" s="268">
        <f t="shared" si="3"/>
        <v>0</v>
      </c>
      <c r="AJ38" s="269">
        <f t="shared" si="4"/>
        <v>0</v>
      </c>
      <c r="AK38" s="26" t="s">
        <v>335</v>
      </c>
    </row>
    <row r="39" spans="1:37" ht="16.5" customHeight="1">
      <c r="A39" s="252">
        <v>34</v>
      </c>
      <c r="B39" s="253">
        <v>50</v>
      </c>
      <c r="C39" s="270" t="s">
        <v>144</v>
      </c>
      <c r="D39" s="255">
        <v>45</v>
      </c>
      <c r="E39" s="266">
        <v>183659</v>
      </c>
      <c r="F39" s="257" t="s">
        <v>385</v>
      </c>
      <c r="G39" s="257" t="s">
        <v>70</v>
      </c>
      <c r="H39" s="258">
        <v>33072</v>
      </c>
      <c r="I39" s="255">
        <v>2154</v>
      </c>
      <c r="J39" s="255" t="s">
        <v>394</v>
      </c>
      <c r="K39" s="255" t="s">
        <v>206</v>
      </c>
      <c r="L39" s="259"/>
      <c r="M39" s="261"/>
      <c r="N39" s="261">
        <v>100</v>
      </c>
      <c r="O39" s="262"/>
      <c r="P39" s="263"/>
      <c r="Q39" s="259"/>
      <c r="R39" s="261"/>
      <c r="S39" s="261"/>
      <c r="T39" s="262"/>
      <c r="U39" s="263"/>
      <c r="V39" s="259"/>
      <c r="W39" s="261"/>
      <c r="X39" s="261"/>
      <c r="Y39" s="262"/>
      <c r="Z39" s="263"/>
      <c r="AA39" s="259"/>
      <c r="AB39" s="261"/>
      <c r="AC39" s="261"/>
      <c r="AD39" s="262"/>
      <c r="AE39" s="263"/>
      <c r="AF39" s="271">
        <f t="shared" si="0"/>
        <v>0</v>
      </c>
      <c r="AG39" s="268">
        <f t="shared" si="1"/>
        <v>1</v>
      </c>
      <c r="AH39" s="268">
        <f t="shared" si="2"/>
        <v>0</v>
      </c>
      <c r="AI39" s="268">
        <f t="shared" si="3"/>
        <v>0</v>
      </c>
      <c r="AJ39" s="269">
        <f t="shared" si="4"/>
        <v>0</v>
      </c>
      <c r="AK39" s="26" t="s">
        <v>335</v>
      </c>
    </row>
    <row r="40" spans="1:37" ht="18.75" customHeight="1">
      <c r="A40" s="252">
        <v>35</v>
      </c>
      <c r="B40" s="253">
        <v>51</v>
      </c>
      <c r="C40" s="254" t="s">
        <v>130</v>
      </c>
      <c r="D40" s="255">
        <v>77</v>
      </c>
      <c r="E40" s="256" t="s">
        <v>355</v>
      </c>
      <c r="F40" s="257" t="s">
        <v>361</v>
      </c>
      <c r="G40" s="257" t="s">
        <v>367</v>
      </c>
      <c r="H40" s="258">
        <v>32741</v>
      </c>
      <c r="I40" s="255">
        <v>2142</v>
      </c>
      <c r="J40" s="255" t="s">
        <v>388</v>
      </c>
      <c r="K40" s="255" t="s">
        <v>206</v>
      </c>
      <c r="L40" s="259"/>
      <c r="M40" s="261"/>
      <c r="N40" s="261">
        <v>100</v>
      </c>
      <c r="O40" s="262"/>
      <c r="P40" s="263"/>
      <c r="Q40" s="259"/>
      <c r="R40" s="261"/>
      <c r="S40" s="261"/>
      <c r="T40" s="262"/>
      <c r="U40" s="263"/>
      <c r="V40" s="259"/>
      <c r="W40" s="261"/>
      <c r="X40" s="261"/>
      <c r="Y40" s="262"/>
      <c r="Z40" s="263"/>
      <c r="AA40" s="259"/>
      <c r="AB40" s="261"/>
      <c r="AC40" s="261"/>
      <c r="AD40" s="262"/>
      <c r="AE40" s="263"/>
      <c r="AF40" s="267">
        <f t="shared" si="0"/>
        <v>0</v>
      </c>
      <c r="AG40" s="268">
        <f t="shared" si="1"/>
        <v>1</v>
      </c>
      <c r="AH40" s="268">
        <f t="shared" si="2"/>
        <v>0</v>
      </c>
      <c r="AI40" s="268">
        <f t="shared" si="3"/>
        <v>0</v>
      </c>
      <c r="AJ40" s="269">
        <f t="shared" si="4"/>
        <v>0</v>
      </c>
      <c r="AK40" s="26" t="s">
        <v>335</v>
      </c>
    </row>
    <row r="41" spans="1:37" s="5" customFormat="1" ht="18.75" customHeight="1">
      <c r="A41" s="252">
        <v>36</v>
      </c>
      <c r="B41" s="253">
        <v>52</v>
      </c>
      <c r="C41" s="254" t="s">
        <v>144</v>
      </c>
      <c r="D41" s="255" t="s">
        <v>336</v>
      </c>
      <c r="E41" s="256">
        <v>364710</v>
      </c>
      <c r="F41" s="257" t="s">
        <v>337</v>
      </c>
      <c r="G41" s="257" t="s">
        <v>338</v>
      </c>
      <c r="H41" s="258">
        <v>35369</v>
      </c>
      <c r="I41" s="255">
        <v>2004</v>
      </c>
      <c r="J41" s="255">
        <v>20</v>
      </c>
      <c r="K41" s="255" t="s">
        <v>339</v>
      </c>
      <c r="L41" s="272"/>
      <c r="M41" s="260"/>
      <c r="N41" s="260">
        <v>80</v>
      </c>
      <c r="O41" s="255"/>
      <c r="P41" s="273"/>
      <c r="Q41" s="272"/>
      <c r="R41" s="260"/>
      <c r="S41" s="260"/>
      <c r="T41" s="255"/>
      <c r="U41" s="273"/>
      <c r="V41" s="272"/>
      <c r="W41" s="260"/>
      <c r="X41" s="260"/>
      <c r="Y41" s="255"/>
      <c r="Z41" s="273"/>
      <c r="AA41" s="272"/>
      <c r="AB41" s="260"/>
      <c r="AC41" s="260"/>
      <c r="AD41" s="255"/>
      <c r="AE41" s="273"/>
      <c r="AF41" s="264">
        <f t="shared" si="0"/>
        <v>0</v>
      </c>
      <c r="AG41" s="254">
        <f t="shared" si="1"/>
        <v>0</v>
      </c>
      <c r="AH41" s="254">
        <f t="shared" si="2"/>
        <v>80</v>
      </c>
      <c r="AI41" s="254">
        <f t="shared" si="3"/>
        <v>0</v>
      </c>
      <c r="AJ41" s="265">
        <f t="shared" si="4"/>
        <v>0</v>
      </c>
      <c r="AK41" s="26" t="s">
        <v>335</v>
      </c>
    </row>
    <row r="42" spans="1:37" ht="16.5" customHeight="1">
      <c r="A42" s="252">
        <v>37</v>
      </c>
      <c r="B42" s="253">
        <v>53</v>
      </c>
      <c r="C42" s="254" t="s">
        <v>133</v>
      </c>
      <c r="D42" s="255">
        <v>29</v>
      </c>
      <c r="E42" s="266">
        <v>2921853</v>
      </c>
      <c r="F42" s="257" t="s">
        <v>374</v>
      </c>
      <c r="G42" s="257" t="s">
        <v>0</v>
      </c>
      <c r="H42" s="258">
        <v>33424</v>
      </c>
      <c r="I42" s="255">
        <v>1942</v>
      </c>
      <c r="J42" s="255">
        <v>19</v>
      </c>
      <c r="K42" s="255" t="s">
        <v>206</v>
      </c>
      <c r="L42" s="259"/>
      <c r="M42" s="261"/>
      <c r="N42" s="261">
        <v>80</v>
      </c>
      <c r="O42" s="274"/>
      <c r="P42" s="275"/>
      <c r="Q42" s="259"/>
      <c r="R42" s="261"/>
      <c r="S42" s="261"/>
      <c r="T42" s="262"/>
      <c r="U42" s="263"/>
      <c r="V42" s="259"/>
      <c r="W42" s="261"/>
      <c r="X42" s="261"/>
      <c r="Y42" s="262"/>
      <c r="Z42" s="263"/>
      <c r="AA42" s="259"/>
      <c r="AB42" s="261"/>
      <c r="AC42" s="261"/>
      <c r="AD42" s="262"/>
      <c r="AE42" s="263"/>
      <c r="AF42" s="267">
        <f t="shared" si="0"/>
        <v>0</v>
      </c>
      <c r="AG42" s="268">
        <f t="shared" si="1"/>
        <v>0</v>
      </c>
      <c r="AH42" s="268">
        <f t="shared" si="2"/>
        <v>80</v>
      </c>
      <c r="AI42" s="268">
        <f t="shared" si="3"/>
        <v>0</v>
      </c>
      <c r="AJ42" s="269">
        <f t="shared" si="4"/>
        <v>0</v>
      </c>
      <c r="AK42" s="26" t="s">
        <v>335</v>
      </c>
    </row>
    <row r="43" spans="1:37" ht="16.5" customHeight="1">
      <c r="A43" s="252">
        <v>38</v>
      </c>
      <c r="B43" s="253">
        <v>54</v>
      </c>
      <c r="C43" s="254" t="s">
        <v>130</v>
      </c>
      <c r="D43" s="255">
        <v>78</v>
      </c>
      <c r="E43" s="266" t="s">
        <v>356</v>
      </c>
      <c r="F43" s="257" t="s">
        <v>362</v>
      </c>
      <c r="G43" s="257" t="s">
        <v>368</v>
      </c>
      <c r="H43" s="258">
        <v>33405</v>
      </c>
      <c r="I43" s="255">
        <v>2304</v>
      </c>
      <c r="J43" s="255" t="s">
        <v>389</v>
      </c>
      <c r="K43" s="255" t="s">
        <v>206</v>
      </c>
      <c r="L43" s="272"/>
      <c r="M43" s="260"/>
      <c r="N43" s="260">
        <v>80</v>
      </c>
      <c r="O43" s="255"/>
      <c r="P43" s="273"/>
      <c r="Q43" s="259"/>
      <c r="R43" s="261"/>
      <c r="S43" s="261"/>
      <c r="T43" s="262"/>
      <c r="U43" s="263"/>
      <c r="V43" s="259"/>
      <c r="W43" s="261"/>
      <c r="X43" s="261"/>
      <c r="Y43" s="262"/>
      <c r="Z43" s="263"/>
      <c r="AA43" s="259"/>
      <c r="AB43" s="261"/>
      <c r="AC43" s="261"/>
      <c r="AD43" s="262"/>
      <c r="AE43" s="263"/>
      <c r="AF43" s="267">
        <f t="shared" si="0"/>
        <v>0</v>
      </c>
      <c r="AG43" s="268">
        <f t="shared" si="1"/>
        <v>0</v>
      </c>
      <c r="AH43" s="268">
        <f t="shared" si="2"/>
        <v>80</v>
      </c>
      <c r="AI43" s="268">
        <f t="shared" si="3"/>
        <v>0</v>
      </c>
      <c r="AJ43" s="269">
        <f t="shared" si="4"/>
        <v>0</v>
      </c>
      <c r="AK43" s="26" t="s">
        <v>335</v>
      </c>
    </row>
    <row r="44" spans="1:37" ht="16.5" customHeight="1">
      <c r="A44" s="252">
        <v>39</v>
      </c>
      <c r="B44" s="253">
        <v>55</v>
      </c>
      <c r="C44" s="270" t="s">
        <v>144</v>
      </c>
      <c r="D44" s="255">
        <v>45</v>
      </c>
      <c r="E44" s="256">
        <v>4511927</v>
      </c>
      <c r="F44" s="257" t="s">
        <v>386</v>
      </c>
      <c r="G44" s="257" t="s">
        <v>70</v>
      </c>
      <c r="H44" s="258">
        <v>33070</v>
      </c>
      <c r="I44" s="255">
        <v>2273</v>
      </c>
      <c r="J44" s="255" t="s">
        <v>395</v>
      </c>
      <c r="K44" s="255" t="s">
        <v>206</v>
      </c>
      <c r="L44" s="272"/>
      <c r="M44" s="260"/>
      <c r="N44" s="260">
        <v>80</v>
      </c>
      <c r="O44" s="255"/>
      <c r="P44" s="273"/>
      <c r="Q44" s="272"/>
      <c r="R44" s="260"/>
      <c r="S44" s="260"/>
      <c r="T44" s="255"/>
      <c r="U44" s="273"/>
      <c r="V44" s="272"/>
      <c r="W44" s="260"/>
      <c r="X44" s="260"/>
      <c r="Y44" s="255"/>
      <c r="Z44" s="273"/>
      <c r="AA44" s="272"/>
      <c r="AB44" s="260"/>
      <c r="AC44" s="260"/>
      <c r="AD44" s="255"/>
      <c r="AE44" s="273"/>
      <c r="AF44" s="252">
        <f t="shared" si="0"/>
        <v>0</v>
      </c>
      <c r="AG44" s="254">
        <f t="shared" si="1"/>
        <v>0</v>
      </c>
      <c r="AH44" s="254">
        <f t="shared" si="2"/>
        <v>80</v>
      </c>
      <c r="AI44" s="254">
        <f t="shared" si="3"/>
        <v>0</v>
      </c>
      <c r="AJ44" s="265">
        <f t="shared" si="4"/>
        <v>0</v>
      </c>
      <c r="AK44" s="26" t="s">
        <v>335</v>
      </c>
    </row>
    <row r="45" spans="1:37" ht="16.5" customHeight="1">
      <c r="A45" s="252">
        <v>40</v>
      </c>
      <c r="B45" s="253">
        <v>56</v>
      </c>
      <c r="C45" s="270" t="s">
        <v>140</v>
      </c>
      <c r="D45" s="255">
        <v>44</v>
      </c>
      <c r="E45" s="256">
        <v>799058</v>
      </c>
      <c r="F45" s="257" t="s">
        <v>379</v>
      </c>
      <c r="G45" s="257" t="s">
        <v>382</v>
      </c>
      <c r="H45" s="258">
        <v>31645</v>
      </c>
      <c r="I45" s="255">
        <v>1945</v>
      </c>
      <c r="J45" s="255">
        <v>19</v>
      </c>
      <c r="K45" s="255" t="s">
        <v>206</v>
      </c>
      <c r="L45" s="272"/>
      <c r="M45" s="260"/>
      <c r="N45" s="260">
        <v>80</v>
      </c>
      <c r="O45" s="255"/>
      <c r="P45" s="273"/>
      <c r="Q45" s="272"/>
      <c r="R45" s="260"/>
      <c r="S45" s="260"/>
      <c r="T45" s="255"/>
      <c r="U45" s="273"/>
      <c r="V45" s="272"/>
      <c r="W45" s="260"/>
      <c r="X45" s="260"/>
      <c r="Y45" s="255"/>
      <c r="Z45" s="273"/>
      <c r="AA45" s="272"/>
      <c r="AB45" s="260"/>
      <c r="AC45" s="260"/>
      <c r="AD45" s="255"/>
      <c r="AE45" s="276"/>
      <c r="AF45" s="252">
        <f t="shared" si="0"/>
        <v>0</v>
      </c>
      <c r="AG45" s="254">
        <f t="shared" si="1"/>
        <v>0</v>
      </c>
      <c r="AH45" s="254">
        <f t="shared" si="2"/>
        <v>80</v>
      </c>
      <c r="AI45" s="254">
        <f t="shared" si="3"/>
        <v>0</v>
      </c>
      <c r="AJ45" s="265">
        <f t="shared" si="4"/>
        <v>0</v>
      </c>
      <c r="AK45" s="26" t="s">
        <v>335</v>
      </c>
    </row>
    <row r="46" spans="1:37" ht="16.5" customHeight="1">
      <c r="A46" s="252">
        <v>41</v>
      </c>
      <c r="B46" s="253">
        <v>57</v>
      </c>
      <c r="C46" s="254" t="s">
        <v>130</v>
      </c>
      <c r="D46" s="255">
        <v>78</v>
      </c>
      <c r="E46" s="256" t="s">
        <v>357</v>
      </c>
      <c r="F46" s="257" t="s">
        <v>363</v>
      </c>
      <c r="G46" s="257" t="s">
        <v>369</v>
      </c>
      <c r="H46" s="258">
        <v>34217</v>
      </c>
      <c r="I46" s="255">
        <v>2081</v>
      </c>
      <c r="J46" s="255" t="s">
        <v>390</v>
      </c>
      <c r="K46" s="255" t="s">
        <v>206</v>
      </c>
      <c r="L46" s="272"/>
      <c r="M46" s="260"/>
      <c r="N46" s="260">
        <v>65</v>
      </c>
      <c r="O46" s="255"/>
      <c r="P46" s="273"/>
      <c r="Q46" s="272"/>
      <c r="R46" s="260"/>
      <c r="S46" s="260"/>
      <c r="T46" s="255"/>
      <c r="U46" s="273"/>
      <c r="V46" s="272"/>
      <c r="W46" s="260"/>
      <c r="X46" s="260"/>
      <c r="Y46" s="255"/>
      <c r="Z46" s="273"/>
      <c r="AA46" s="272"/>
      <c r="AB46" s="260"/>
      <c r="AC46" s="260"/>
      <c r="AD46" s="255"/>
      <c r="AE46" s="273"/>
      <c r="AF46" s="264">
        <f t="shared" si="0"/>
        <v>0</v>
      </c>
      <c r="AG46" s="254">
        <f t="shared" si="1"/>
        <v>0</v>
      </c>
      <c r="AH46" s="254">
        <f t="shared" si="2"/>
        <v>65</v>
      </c>
      <c r="AI46" s="254">
        <f t="shared" si="3"/>
        <v>0</v>
      </c>
      <c r="AJ46" s="265">
        <f t="shared" si="4"/>
        <v>0</v>
      </c>
      <c r="AK46" s="26" t="s">
        <v>335</v>
      </c>
    </row>
    <row r="47" spans="1:37" s="28" customFormat="1" ht="16.5" customHeight="1">
      <c r="A47" s="252">
        <v>42</v>
      </c>
      <c r="B47" s="253">
        <v>58</v>
      </c>
      <c r="C47" s="270" t="s">
        <v>140</v>
      </c>
      <c r="D47" s="255">
        <v>44</v>
      </c>
      <c r="E47" s="266">
        <v>4924730</v>
      </c>
      <c r="F47" s="257" t="s">
        <v>380</v>
      </c>
      <c r="G47" s="257" t="s">
        <v>383</v>
      </c>
      <c r="H47" s="258">
        <v>32538</v>
      </c>
      <c r="I47" s="262">
        <v>2009</v>
      </c>
      <c r="J47" s="262">
        <v>20</v>
      </c>
      <c r="K47" s="255" t="s">
        <v>206</v>
      </c>
      <c r="L47" s="259"/>
      <c r="M47" s="261"/>
      <c r="N47" s="261">
        <v>65</v>
      </c>
      <c r="O47" s="262"/>
      <c r="P47" s="263"/>
      <c r="Q47" s="259"/>
      <c r="R47" s="261"/>
      <c r="S47" s="261"/>
      <c r="T47" s="262"/>
      <c r="U47" s="263"/>
      <c r="V47" s="259"/>
      <c r="W47" s="261"/>
      <c r="X47" s="261"/>
      <c r="Y47" s="262"/>
      <c r="Z47" s="263"/>
      <c r="AA47" s="259"/>
      <c r="AB47" s="261"/>
      <c r="AC47" s="261"/>
      <c r="AD47" s="262"/>
      <c r="AE47" s="263"/>
      <c r="AF47" s="271">
        <f t="shared" si="0"/>
        <v>0</v>
      </c>
      <c r="AG47" s="268">
        <f t="shared" si="1"/>
        <v>0</v>
      </c>
      <c r="AH47" s="268">
        <f t="shared" si="2"/>
        <v>65</v>
      </c>
      <c r="AI47" s="268">
        <f t="shared" si="3"/>
        <v>0</v>
      </c>
      <c r="AJ47" s="269">
        <f t="shared" si="4"/>
        <v>0</v>
      </c>
      <c r="AK47" s="26" t="s">
        <v>335</v>
      </c>
    </row>
    <row r="48" spans="1:37" ht="16.5" customHeight="1">
      <c r="A48" s="252">
        <v>43</v>
      </c>
      <c r="B48" s="253">
        <v>59</v>
      </c>
      <c r="C48" s="254" t="s">
        <v>133</v>
      </c>
      <c r="D48" s="255">
        <v>22</v>
      </c>
      <c r="E48" s="256">
        <v>227070</v>
      </c>
      <c r="F48" s="277" t="s">
        <v>375</v>
      </c>
      <c r="G48" s="277" t="s">
        <v>377</v>
      </c>
      <c r="H48" s="258">
        <v>30872</v>
      </c>
      <c r="I48" s="255">
        <v>1811</v>
      </c>
      <c r="J48" s="255">
        <v>18</v>
      </c>
      <c r="K48" s="255" t="s">
        <v>206</v>
      </c>
      <c r="L48" s="272"/>
      <c r="M48" s="260"/>
      <c r="N48" s="260">
        <v>65</v>
      </c>
      <c r="O48" s="255"/>
      <c r="P48" s="273"/>
      <c r="Q48" s="272"/>
      <c r="R48" s="260"/>
      <c r="S48" s="260"/>
      <c r="T48" s="255"/>
      <c r="U48" s="273"/>
      <c r="V48" s="272"/>
      <c r="W48" s="260"/>
      <c r="X48" s="260"/>
      <c r="Y48" s="255"/>
      <c r="Z48" s="273"/>
      <c r="AA48" s="272"/>
      <c r="AB48" s="260"/>
      <c r="AC48" s="260"/>
      <c r="AD48" s="255"/>
      <c r="AE48" s="273"/>
      <c r="AF48" s="252">
        <f t="shared" si="0"/>
        <v>0</v>
      </c>
      <c r="AG48" s="254">
        <f t="shared" si="1"/>
        <v>0</v>
      </c>
      <c r="AH48" s="254">
        <f t="shared" si="2"/>
        <v>65</v>
      </c>
      <c r="AI48" s="254">
        <f t="shared" si="3"/>
        <v>0</v>
      </c>
      <c r="AJ48" s="265">
        <f t="shared" si="4"/>
        <v>0</v>
      </c>
      <c r="AK48" s="26" t="s">
        <v>335</v>
      </c>
    </row>
    <row r="49" spans="1:37" s="28" customFormat="1" ht="16.5" customHeight="1">
      <c r="A49" s="252">
        <v>44</v>
      </c>
      <c r="B49" s="253">
        <v>60</v>
      </c>
      <c r="C49" s="270" t="s">
        <v>144</v>
      </c>
      <c r="D49" s="255">
        <v>45</v>
      </c>
      <c r="E49" s="266">
        <v>452722</v>
      </c>
      <c r="F49" s="257" t="s">
        <v>387</v>
      </c>
      <c r="G49" s="257" t="s">
        <v>295</v>
      </c>
      <c r="H49" s="258">
        <v>26143</v>
      </c>
      <c r="I49" s="255">
        <v>2165</v>
      </c>
      <c r="J49" s="255" t="s">
        <v>396</v>
      </c>
      <c r="K49" s="255" t="s">
        <v>206</v>
      </c>
      <c r="L49" s="272"/>
      <c r="M49" s="260"/>
      <c r="N49" s="260">
        <v>65</v>
      </c>
      <c r="O49" s="255"/>
      <c r="P49" s="273"/>
      <c r="Q49" s="272"/>
      <c r="R49" s="260"/>
      <c r="S49" s="260"/>
      <c r="T49" s="255"/>
      <c r="U49" s="273"/>
      <c r="V49" s="272"/>
      <c r="W49" s="260"/>
      <c r="X49" s="260"/>
      <c r="Y49" s="255"/>
      <c r="Z49" s="273"/>
      <c r="AA49" s="272"/>
      <c r="AB49" s="260"/>
      <c r="AC49" s="260"/>
      <c r="AD49" s="255"/>
      <c r="AE49" s="273"/>
      <c r="AF49" s="252">
        <f t="shared" si="0"/>
        <v>0</v>
      </c>
      <c r="AG49" s="254">
        <f t="shared" si="1"/>
        <v>0</v>
      </c>
      <c r="AH49" s="254">
        <f t="shared" si="2"/>
        <v>65</v>
      </c>
      <c r="AI49" s="254">
        <f t="shared" si="3"/>
        <v>0</v>
      </c>
      <c r="AJ49" s="265">
        <f t="shared" si="4"/>
        <v>0</v>
      </c>
      <c r="AK49" s="26" t="s">
        <v>335</v>
      </c>
    </row>
    <row r="50" spans="1:37" s="28" customFormat="1" ht="16.5" customHeight="1">
      <c r="A50" s="252">
        <v>45</v>
      </c>
      <c r="B50" s="253">
        <v>61</v>
      </c>
      <c r="C50" s="270" t="s">
        <v>140</v>
      </c>
      <c r="D50" s="255">
        <v>49</v>
      </c>
      <c r="E50" s="256">
        <v>4922989</v>
      </c>
      <c r="F50" s="257" t="s">
        <v>381</v>
      </c>
      <c r="G50" s="257" t="s">
        <v>384</v>
      </c>
      <c r="H50" s="258">
        <v>34257</v>
      </c>
      <c r="I50" s="255">
        <v>1874</v>
      </c>
      <c r="J50" s="255">
        <v>18</v>
      </c>
      <c r="K50" s="255" t="s">
        <v>206</v>
      </c>
      <c r="L50" s="272"/>
      <c r="M50" s="260"/>
      <c r="N50" s="260">
        <v>55</v>
      </c>
      <c r="O50" s="255"/>
      <c r="P50" s="273"/>
      <c r="Q50" s="272"/>
      <c r="R50" s="260"/>
      <c r="S50" s="260"/>
      <c r="T50" s="255"/>
      <c r="U50" s="273"/>
      <c r="V50" s="272"/>
      <c r="W50" s="260"/>
      <c r="X50" s="260"/>
      <c r="Y50" s="255"/>
      <c r="Z50" s="273"/>
      <c r="AA50" s="272"/>
      <c r="AB50" s="260"/>
      <c r="AC50" s="260"/>
      <c r="AD50" s="255"/>
      <c r="AE50" s="273"/>
      <c r="AF50" s="252">
        <f t="shared" si="0"/>
        <v>0</v>
      </c>
      <c r="AG50" s="254">
        <f t="shared" si="1"/>
        <v>0</v>
      </c>
      <c r="AH50" s="254">
        <f t="shared" si="2"/>
        <v>55</v>
      </c>
      <c r="AI50" s="254">
        <f t="shared" si="3"/>
        <v>0</v>
      </c>
      <c r="AJ50" s="265">
        <f t="shared" si="4"/>
        <v>0</v>
      </c>
      <c r="AK50" s="26" t="s">
        <v>335</v>
      </c>
    </row>
    <row r="51" spans="1:37" ht="16.5" customHeight="1">
      <c r="A51" s="252">
        <v>46</v>
      </c>
      <c r="B51" s="253">
        <v>62</v>
      </c>
      <c r="C51" s="254" t="s">
        <v>130</v>
      </c>
      <c r="D51" s="255">
        <v>75</v>
      </c>
      <c r="E51" s="256" t="s">
        <v>358</v>
      </c>
      <c r="F51" s="277" t="s">
        <v>364</v>
      </c>
      <c r="G51" s="277" t="s">
        <v>370</v>
      </c>
      <c r="H51" s="258">
        <v>33822</v>
      </c>
      <c r="I51" s="255">
        <v>1997</v>
      </c>
      <c r="J51" s="255">
        <v>19</v>
      </c>
      <c r="K51" s="255" t="s">
        <v>206</v>
      </c>
      <c r="L51" s="272"/>
      <c r="M51" s="260"/>
      <c r="N51" s="260">
        <v>55</v>
      </c>
      <c r="O51" s="255"/>
      <c r="P51" s="273"/>
      <c r="Q51" s="272"/>
      <c r="R51" s="260"/>
      <c r="S51" s="260"/>
      <c r="T51" s="255"/>
      <c r="U51" s="273"/>
      <c r="V51" s="272"/>
      <c r="W51" s="260"/>
      <c r="X51" s="260"/>
      <c r="Y51" s="255"/>
      <c r="Z51" s="273"/>
      <c r="AA51" s="272"/>
      <c r="AB51" s="260"/>
      <c r="AC51" s="260"/>
      <c r="AD51" s="255"/>
      <c r="AE51" s="273"/>
      <c r="AF51" s="264">
        <f t="shared" si="0"/>
        <v>0</v>
      </c>
      <c r="AG51" s="254">
        <f t="shared" si="1"/>
        <v>0</v>
      </c>
      <c r="AH51" s="254">
        <f t="shared" si="2"/>
        <v>55</v>
      </c>
      <c r="AI51" s="254">
        <f t="shared" si="3"/>
        <v>0</v>
      </c>
      <c r="AJ51" s="265">
        <f t="shared" si="4"/>
        <v>0</v>
      </c>
      <c r="AK51" s="26" t="s">
        <v>335</v>
      </c>
    </row>
    <row r="52" spans="1:37" s="32" customFormat="1" ht="16.5" customHeight="1">
      <c r="A52" s="252">
        <v>47</v>
      </c>
      <c r="B52" s="253">
        <v>63</v>
      </c>
      <c r="C52" s="254" t="s">
        <v>130</v>
      </c>
      <c r="D52" s="255">
        <v>75</v>
      </c>
      <c r="E52" s="266" t="s">
        <v>359</v>
      </c>
      <c r="F52" s="257" t="s">
        <v>365</v>
      </c>
      <c r="G52" s="257" t="s">
        <v>371</v>
      </c>
      <c r="H52" s="258">
        <v>33949</v>
      </c>
      <c r="I52" s="255">
        <v>2281</v>
      </c>
      <c r="J52" s="255" t="s">
        <v>391</v>
      </c>
      <c r="K52" s="255" t="s">
        <v>206</v>
      </c>
      <c r="L52" s="259"/>
      <c r="M52" s="261"/>
      <c r="N52" s="261">
        <v>45</v>
      </c>
      <c r="O52" s="262"/>
      <c r="P52" s="263"/>
      <c r="Q52" s="259"/>
      <c r="R52" s="261"/>
      <c r="S52" s="261"/>
      <c r="T52" s="262"/>
      <c r="U52" s="263"/>
      <c r="V52" s="259"/>
      <c r="W52" s="261"/>
      <c r="X52" s="261"/>
      <c r="Y52" s="262"/>
      <c r="Z52" s="263"/>
      <c r="AA52" s="259"/>
      <c r="AB52" s="261"/>
      <c r="AC52" s="261"/>
      <c r="AD52" s="262"/>
      <c r="AE52" s="263"/>
      <c r="AF52" s="267">
        <f t="shared" si="0"/>
        <v>0</v>
      </c>
      <c r="AG52" s="268">
        <f t="shared" si="1"/>
        <v>0</v>
      </c>
      <c r="AH52" s="268">
        <f t="shared" si="2"/>
        <v>45</v>
      </c>
      <c r="AI52" s="268">
        <f t="shared" si="3"/>
        <v>0</v>
      </c>
      <c r="AJ52" s="269">
        <f t="shared" si="4"/>
        <v>0</v>
      </c>
      <c r="AK52" s="26" t="s">
        <v>335</v>
      </c>
    </row>
    <row r="53" spans="1:37" s="32" customFormat="1" ht="16.5" customHeight="1" thickBot="1">
      <c r="A53" s="252">
        <v>48</v>
      </c>
      <c r="B53" s="253">
        <v>64</v>
      </c>
      <c r="C53" s="254" t="s">
        <v>130</v>
      </c>
      <c r="D53" s="255">
        <v>91</v>
      </c>
      <c r="E53" s="256" t="s">
        <v>360</v>
      </c>
      <c r="F53" s="257" t="s">
        <v>366</v>
      </c>
      <c r="G53" s="257" t="s">
        <v>372</v>
      </c>
      <c r="H53" s="258">
        <v>34921</v>
      </c>
      <c r="I53" s="255">
        <v>2050</v>
      </c>
      <c r="J53" s="255">
        <v>20</v>
      </c>
      <c r="K53" s="255" t="s">
        <v>206</v>
      </c>
      <c r="L53" s="259"/>
      <c r="M53" s="261"/>
      <c r="N53" s="261">
        <v>40</v>
      </c>
      <c r="O53" s="262"/>
      <c r="P53" s="263"/>
      <c r="Q53" s="259"/>
      <c r="R53" s="261"/>
      <c r="S53" s="261"/>
      <c r="T53" s="262"/>
      <c r="U53" s="263"/>
      <c r="V53" s="259"/>
      <c r="W53" s="261"/>
      <c r="X53" s="261"/>
      <c r="Y53" s="262"/>
      <c r="Z53" s="263"/>
      <c r="AA53" s="259"/>
      <c r="AB53" s="261"/>
      <c r="AC53" s="261"/>
      <c r="AD53" s="262"/>
      <c r="AE53" s="278"/>
      <c r="AF53" s="271">
        <f t="shared" si="0"/>
        <v>0</v>
      </c>
      <c r="AG53" s="268">
        <f t="shared" si="1"/>
        <v>0</v>
      </c>
      <c r="AH53" s="268">
        <f t="shared" si="2"/>
        <v>40</v>
      </c>
      <c r="AI53" s="268">
        <f t="shared" si="3"/>
        <v>0</v>
      </c>
      <c r="AJ53" s="269">
        <f t="shared" si="4"/>
        <v>0</v>
      </c>
      <c r="AK53" s="26" t="s">
        <v>335</v>
      </c>
    </row>
    <row r="54" spans="1:37" ht="16.5" customHeight="1" thickBot="1" thickTop="1">
      <c r="A54" s="92"/>
      <c r="B54" s="92"/>
      <c r="C54" s="93"/>
      <c r="D54" s="94"/>
      <c r="E54" s="95" t="s">
        <v>425</v>
      </c>
      <c r="F54" s="90"/>
      <c r="G54" s="90"/>
      <c r="H54" s="90"/>
      <c r="I54" s="90"/>
      <c r="J54" s="102"/>
      <c r="K54" s="90"/>
      <c r="L54" s="90"/>
      <c r="M54" s="90"/>
      <c r="N54" s="90"/>
      <c r="O54" s="102"/>
      <c r="P54" s="90"/>
      <c r="Q54" s="90"/>
      <c r="R54" s="90"/>
      <c r="S54" s="90"/>
      <c r="T54" s="90"/>
      <c r="U54" s="90"/>
      <c r="V54" s="90"/>
      <c r="W54" s="90"/>
      <c r="X54" s="90"/>
      <c r="Y54" s="90"/>
      <c r="Z54" s="90"/>
      <c r="AA54" s="90"/>
      <c r="AB54" s="90"/>
      <c r="AC54" s="90"/>
      <c r="AD54" s="90"/>
      <c r="AE54" s="90"/>
      <c r="AF54" s="90"/>
      <c r="AG54" s="90"/>
      <c r="AH54" s="90"/>
      <c r="AI54" s="90"/>
      <c r="AJ54" s="90"/>
      <c r="AK54" s="86"/>
    </row>
    <row r="55" spans="1:37" ht="16.5" customHeight="1" thickTop="1">
      <c r="A55" s="223" t="s">
        <v>409</v>
      </c>
      <c r="B55" s="224"/>
      <c r="C55" s="225" t="s">
        <v>130</v>
      </c>
      <c r="D55" s="226" t="s">
        <v>135</v>
      </c>
      <c r="E55" s="238">
        <v>636139</v>
      </c>
      <c r="F55" s="228" t="s">
        <v>276</v>
      </c>
      <c r="G55" s="228" t="s">
        <v>277</v>
      </c>
      <c r="H55" s="229">
        <v>31429</v>
      </c>
      <c r="I55" s="226">
        <v>2072</v>
      </c>
      <c r="J55" s="226" t="s">
        <v>278</v>
      </c>
      <c r="K55" s="226" t="s">
        <v>206</v>
      </c>
      <c r="L55" s="230"/>
      <c r="M55" s="231">
        <v>10</v>
      </c>
      <c r="N55" s="232"/>
      <c r="O55" s="233"/>
      <c r="P55" s="234"/>
      <c r="Q55" s="230"/>
      <c r="R55" s="232"/>
      <c r="S55" s="232"/>
      <c r="T55" s="233"/>
      <c r="U55" s="234"/>
      <c r="V55" s="230"/>
      <c r="W55" s="232"/>
      <c r="X55" s="232"/>
      <c r="Y55" s="233"/>
      <c r="Z55" s="234"/>
      <c r="AA55" s="230"/>
      <c r="AB55" s="232"/>
      <c r="AC55" s="232"/>
      <c r="AD55" s="233"/>
      <c r="AE55" s="234"/>
      <c r="AF55" s="247">
        <f>(L55+Q55+V55+AA55)+MOD(ROUND((M55+R55+W55+AB55-AG55)/100,),100)</f>
        <v>0</v>
      </c>
      <c r="AG55" s="225">
        <f aca="true" t="shared" si="5" ref="AG55:AI56">MOD(M55+R55+W55+AB55+ROUND((N55+S55+X55+AC55-AH55)/100,),100)</f>
        <v>10</v>
      </c>
      <c r="AH55" s="225">
        <f t="shared" si="5"/>
        <v>0</v>
      </c>
      <c r="AI55" s="225">
        <f t="shared" si="5"/>
        <v>0</v>
      </c>
      <c r="AJ55" s="243">
        <f>MOD(P55+U55+Z55+AE55,100)</f>
        <v>0</v>
      </c>
      <c r="AK55" s="25" t="s">
        <v>331</v>
      </c>
    </row>
    <row r="56" spans="1:37" s="28" customFormat="1" ht="16.5" customHeight="1">
      <c r="A56" s="223" t="s">
        <v>410</v>
      </c>
      <c r="B56" s="224"/>
      <c r="C56" s="225" t="s">
        <v>130</v>
      </c>
      <c r="D56" s="226" t="s">
        <v>136</v>
      </c>
      <c r="E56" s="227">
        <v>9128823</v>
      </c>
      <c r="F56" s="228" t="s">
        <v>259</v>
      </c>
      <c r="G56" s="228" t="s">
        <v>83</v>
      </c>
      <c r="H56" s="229">
        <v>34250</v>
      </c>
      <c r="I56" s="226">
        <v>2057</v>
      </c>
      <c r="J56" s="226">
        <v>20</v>
      </c>
      <c r="K56" s="226" t="s">
        <v>206</v>
      </c>
      <c r="L56" s="230"/>
      <c r="M56" s="231">
        <v>9</v>
      </c>
      <c r="N56" s="232"/>
      <c r="O56" s="233"/>
      <c r="P56" s="234"/>
      <c r="Q56" s="230"/>
      <c r="R56" s="232"/>
      <c r="S56" s="232"/>
      <c r="T56" s="233"/>
      <c r="U56" s="234"/>
      <c r="V56" s="230"/>
      <c r="W56" s="232"/>
      <c r="X56" s="232"/>
      <c r="Y56" s="233"/>
      <c r="Z56" s="234"/>
      <c r="AA56" s="230"/>
      <c r="AB56" s="232"/>
      <c r="AC56" s="232"/>
      <c r="AD56" s="233"/>
      <c r="AE56" s="234"/>
      <c r="AF56" s="244">
        <f>(L56+Q56+V56+AA56)+MOD(ROUND((M56+R56+W56+AB56-AG56)/100,),100)</f>
        <v>0</v>
      </c>
      <c r="AG56" s="245">
        <f t="shared" si="5"/>
        <v>9</v>
      </c>
      <c r="AH56" s="245">
        <f t="shared" si="5"/>
        <v>0</v>
      </c>
      <c r="AI56" s="245">
        <f t="shared" si="5"/>
        <v>0</v>
      </c>
      <c r="AJ56" s="246">
        <f>MOD(P56+U56+Z56+AE56,100)</f>
        <v>0</v>
      </c>
      <c r="AK56" s="25" t="s">
        <v>331</v>
      </c>
    </row>
    <row r="57" spans="1:37" s="28" customFormat="1" ht="16.5" customHeight="1">
      <c r="A57" s="223" t="s">
        <v>411</v>
      </c>
      <c r="B57" s="224"/>
      <c r="C57" s="225" t="s">
        <v>144</v>
      </c>
      <c r="D57" s="226" t="s">
        <v>147</v>
      </c>
      <c r="E57" s="227">
        <v>182601</v>
      </c>
      <c r="F57" s="228" t="s">
        <v>288</v>
      </c>
      <c r="G57" s="228" t="s">
        <v>265</v>
      </c>
      <c r="H57" s="229">
        <v>30353</v>
      </c>
      <c r="I57" s="226">
        <v>2010</v>
      </c>
      <c r="J57" s="226">
        <v>20</v>
      </c>
      <c r="K57" s="226" t="s">
        <v>206</v>
      </c>
      <c r="L57" s="230"/>
      <c r="M57" s="231">
        <v>8</v>
      </c>
      <c r="N57" s="232"/>
      <c r="O57" s="233"/>
      <c r="P57" s="234"/>
      <c r="Q57" s="230"/>
      <c r="R57" s="232"/>
      <c r="S57" s="232"/>
      <c r="T57" s="233"/>
      <c r="U57" s="234"/>
      <c r="V57" s="230"/>
      <c r="W57" s="232"/>
      <c r="X57" s="232"/>
      <c r="Y57" s="233"/>
      <c r="Z57" s="234"/>
      <c r="AA57" s="230"/>
      <c r="AB57" s="232"/>
      <c r="AC57" s="232"/>
      <c r="AD57" s="233"/>
      <c r="AE57" s="234"/>
      <c r="AF57" s="223">
        <f aca="true" t="shared" si="6" ref="AF57:AF69">L57+Q57+V57+AA57</f>
        <v>0</v>
      </c>
      <c r="AG57" s="225">
        <f aca="true" t="shared" si="7" ref="AG57:AG69">M57+R57+W57+AB57</f>
        <v>8</v>
      </c>
      <c r="AH57" s="225">
        <f aca="true" t="shared" si="8" ref="AH57:AH69">N57+S57+X57+AC57</f>
        <v>0</v>
      </c>
      <c r="AI57" s="225">
        <f aca="true" t="shared" si="9" ref="AI57:AI70">O57+T57+Y57+AD57</f>
        <v>0</v>
      </c>
      <c r="AJ57" s="243">
        <f aca="true" t="shared" si="10" ref="AJ57:AJ70">P57+U57+Z57+AE57</f>
        <v>0</v>
      </c>
      <c r="AK57" s="25" t="s">
        <v>331</v>
      </c>
    </row>
    <row r="58" spans="1:37" ht="16.5" customHeight="1">
      <c r="A58" s="223" t="s">
        <v>412</v>
      </c>
      <c r="B58" s="224"/>
      <c r="C58" s="225" t="s">
        <v>130</v>
      </c>
      <c r="D58" s="226" t="s">
        <v>135</v>
      </c>
      <c r="E58" s="227">
        <v>9235810</v>
      </c>
      <c r="F58" s="228" t="s">
        <v>211</v>
      </c>
      <c r="G58" s="228" t="s">
        <v>75</v>
      </c>
      <c r="H58" s="229">
        <v>34853</v>
      </c>
      <c r="I58" s="226">
        <v>2069</v>
      </c>
      <c r="J58" s="226" t="s">
        <v>212</v>
      </c>
      <c r="K58" s="226" t="s">
        <v>206</v>
      </c>
      <c r="L58" s="236"/>
      <c r="M58" s="231">
        <v>7</v>
      </c>
      <c r="N58" s="231"/>
      <c r="O58" s="226"/>
      <c r="P58" s="237"/>
      <c r="Q58" s="236"/>
      <c r="R58" s="231"/>
      <c r="S58" s="231"/>
      <c r="T58" s="226"/>
      <c r="U58" s="237"/>
      <c r="V58" s="236"/>
      <c r="W58" s="231"/>
      <c r="X58" s="231"/>
      <c r="Y58" s="226"/>
      <c r="Z58" s="237"/>
      <c r="AA58" s="236"/>
      <c r="AB58" s="231"/>
      <c r="AC58" s="231"/>
      <c r="AD58" s="226"/>
      <c r="AE58" s="237"/>
      <c r="AF58" s="223">
        <f t="shared" si="6"/>
        <v>0</v>
      </c>
      <c r="AG58" s="225">
        <f t="shared" si="7"/>
        <v>7</v>
      </c>
      <c r="AH58" s="225">
        <f t="shared" si="8"/>
        <v>0</v>
      </c>
      <c r="AI58" s="225">
        <f t="shared" si="9"/>
        <v>0</v>
      </c>
      <c r="AJ58" s="243">
        <f t="shared" si="10"/>
        <v>0</v>
      </c>
      <c r="AK58" s="25" t="s">
        <v>331</v>
      </c>
    </row>
    <row r="59" spans="1:37" ht="16.5" customHeight="1">
      <c r="A59" s="223" t="s">
        <v>413</v>
      </c>
      <c r="B59" s="224"/>
      <c r="C59" s="225" t="s">
        <v>130</v>
      </c>
      <c r="D59" s="226" t="s">
        <v>136</v>
      </c>
      <c r="E59" s="227">
        <v>9126161</v>
      </c>
      <c r="F59" s="228" t="s">
        <v>273</v>
      </c>
      <c r="G59" s="228" t="s">
        <v>78</v>
      </c>
      <c r="H59" s="229">
        <v>32344</v>
      </c>
      <c r="I59" s="226">
        <v>2156</v>
      </c>
      <c r="J59" s="226" t="s">
        <v>274</v>
      </c>
      <c r="K59" s="226" t="s">
        <v>206</v>
      </c>
      <c r="L59" s="230"/>
      <c r="M59" s="231">
        <v>6</v>
      </c>
      <c r="N59" s="232"/>
      <c r="O59" s="233"/>
      <c r="P59" s="234"/>
      <c r="Q59" s="230"/>
      <c r="R59" s="232"/>
      <c r="S59" s="232"/>
      <c r="T59" s="233"/>
      <c r="U59" s="234"/>
      <c r="V59" s="230"/>
      <c r="W59" s="232"/>
      <c r="X59" s="232"/>
      <c r="Y59" s="233"/>
      <c r="Z59" s="234"/>
      <c r="AA59" s="230"/>
      <c r="AB59" s="232"/>
      <c r="AC59" s="232"/>
      <c r="AD59" s="233"/>
      <c r="AE59" s="234"/>
      <c r="AF59" s="223">
        <f t="shared" si="6"/>
        <v>0</v>
      </c>
      <c r="AG59" s="225">
        <f t="shared" si="7"/>
        <v>6</v>
      </c>
      <c r="AH59" s="225">
        <f t="shared" si="8"/>
        <v>0</v>
      </c>
      <c r="AI59" s="225">
        <f t="shared" si="9"/>
        <v>0</v>
      </c>
      <c r="AJ59" s="243">
        <f t="shared" si="10"/>
        <v>0</v>
      </c>
      <c r="AK59" s="25" t="s">
        <v>331</v>
      </c>
    </row>
    <row r="60" spans="1:37" ht="16.5" customHeight="1">
      <c r="A60" s="223" t="s">
        <v>414</v>
      </c>
      <c r="B60" s="224"/>
      <c r="C60" s="225" t="s">
        <v>144</v>
      </c>
      <c r="D60" s="226" t="s">
        <v>145</v>
      </c>
      <c r="E60" s="227">
        <v>4512734</v>
      </c>
      <c r="F60" s="228" t="s">
        <v>291</v>
      </c>
      <c r="G60" s="228" t="s">
        <v>292</v>
      </c>
      <c r="H60" s="229">
        <v>33779</v>
      </c>
      <c r="I60" s="226">
        <v>1924</v>
      </c>
      <c r="J60" s="226">
        <v>19</v>
      </c>
      <c r="K60" s="226" t="s">
        <v>206</v>
      </c>
      <c r="L60" s="236"/>
      <c r="M60" s="231">
        <v>5</v>
      </c>
      <c r="N60" s="231"/>
      <c r="O60" s="226"/>
      <c r="P60" s="237"/>
      <c r="Q60" s="230"/>
      <c r="R60" s="232"/>
      <c r="S60" s="232"/>
      <c r="T60" s="233"/>
      <c r="U60" s="234"/>
      <c r="V60" s="230"/>
      <c r="W60" s="232"/>
      <c r="X60" s="232"/>
      <c r="Y60" s="233"/>
      <c r="Z60" s="234"/>
      <c r="AA60" s="230"/>
      <c r="AB60" s="232"/>
      <c r="AC60" s="232"/>
      <c r="AD60" s="233"/>
      <c r="AE60" s="234"/>
      <c r="AF60" s="223">
        <f t="shared" si="6"/>
        <v>0</v>
      </c>
      <c r="AG60" s="225">
        <f t="shared" si="7"/>
        <v>5</v>
      </c>
      <c r="AH60" s="225">
        <f t="shared" si="8"/>
        <v>0</v>
      </c>
      <c r="AI60" s="225">
        <f t="shared" si="9"/>
        <v>0</v>
      </c>
      <c r="AJ60" s="243">
        <f t="shared" si="10"/>
        <v>0</v>
      </c>
      <c r="AK60" s="25" t="s">
        <v>331</v>
      </c>
    </row>
    <row r="61" spans="1:37" s="28" customFormat="1" ht="16.5" customHeight="1">
      <c r="A61" s="223" t="s">
        <v>415</v>
      </c>
      <c r="B61" s="224"/>
      <c r="C61" s="225" t="s">
        <v>133</v>
      </c>
      <c r="D61" s="226" t="s">
        <v>138</v>
      </c>
      <c r="E61" s="227">
        <v>2923020</v>
      </c>
      <c r="F61" s="228" t="s">
        <v>296</v>
      </c>
      <c r="G61" s="228" t="s">
        <v>91</v>
      </c>
      <c r="H61" s="229">
        <v>33786</v>
      </c>
      <c r="I61" s="226">
        <v>1922</v>
      </c>
      <c r="J61" s="226">
        <v>19</v>
      </c>
      <c r="K61" s="226" t="s">
        <v>206</v>
      </c>
      <c r="L61" s="236">
        <v>0</v>
      </c>
      <c r="M61" s="231">
        <v>4</v>
      </c>
      <c r="N61" s="231"/>
      <c r="O61" s="226"/>
      <c r="P61" s="237"/>
      <c r="Q61" s="236"/>
      <c r="R61" s="231"/>
      <c r="S61" s="231"/>
      <c r="T61" s="226"/>
      <c r="U61" s="237"/>
      <c r="V61" s="236"/>
      <c r="W61" s="231"/>
      <c r="X61" s="231"/>
      <c r="Y61" s="226"/>
      <c r="Z61" s="237"/>
      <c r="AA61" s="236"/>
      <c r="AB61" s="231"/>
      <c r="AC61" s="231"/>
      <c r="AD61" s="226"/>
      <c r="AE61" s="237"/>
      <c r="AF61" s="223">
        <f t="shared" si="6"/>
        <v>0</v>
      </c>
      <c r="AG61" s="225">
        <f t="shared" si="7"/>
        <v>4</v>
      </c>
      <c r="AH61" s="225">
        <f t="shared" si="8"/>
        <v>0</v>
      </c>
      <c r="AI61" s="225">
        <f t="shared" si="9"/>
        <v>0</v>
      </c>
      <c r="AJ61" s="243">
        <f t="shared" si="10"/>
        <v>0</v>
      </c>
      <c r="AK61" s="25" t="s">
        <v>331</v>
      </c>
    </row>
    <row r="62" spans="1:37" s="28" customFormat="1" ht="16.5" customHeight="1">
      <c r="A62" s="223" t="s">
        <v>416</v>
      </c>
      <c r="B62" s="224"/>
      <c r="C62" s="225" t="s">
        <v>133</v>
      </c>
      <c r="D62" s="226" t="s">
        <v>139</v>
      </c>
      <c r="E62" s="238">
        <v>5011361</v>
      </c>
      <c r="F62" s="228" t="s">
        <v>286</v>
      </c>
      <c r="G62" s="228" t="s">
        <v>73</v>
      </c>
      <c r="H62" s="229">
        <v>34518</v>
      </c>
      <c r="I62" s="226">
        <v>2202</v>
      </c>
      <c r="J62" s="226" t="s">
        <v>287</v>
      </c>
      <c r="K62" s="226" t="s">
        <v>206</v>
      </c>
      <c r="L62" s="236"/>
      <c r="M62" s="231">
        <v>3</v>
      </c>
      <c r="N62" s="231"/>
      <c r="O62" s="226"/>
      <c r="P62" s="237"/>
      <c r="Q62" s="236"/>
      <c r="R62" s="231"/>
      <c r="S62" s="231"/>
      <c r="T62" s="226"/>
      <c r="U62" s="237"/>
      <c r="V62" s="236"/>
      <c r="W62" s="231"/>
      <c r="X62" s="231"/>
      <c r="Y62" s="226"/>
      <c r="Z62" s="237"/>
      <c r="AA62" s="236"/>
      <c r="AB62" s="231"/>
      <c r="AC62" s="231"/>
      <c r="AD62" s="226"/>
      <c r="AE62" s="237"/>
      <c r="AF62" s="223">
        <f t="shared" si="6"/>
        <v>0</v>
      </c>
      <c r="AG62" s="225">
        <f t="shared" si="7"/>
        <v>3</v>
      </c>
      <c r="AH62" s="225">
        <f t="shared" si="8"/>
        <v>0</v>
      </c>
      <c r="AI62" s="225">
        <f t="shared" si="9"/>
        <v>0</v>
      </c>
      <c r="AJ62" s="243">
        <f t="shared" si="10"/>
        <v>0</v>
      </c>
      <c r="AK62" s="25" t="s">
        <v>331</v>
      </c>
    </row>
    <row r="63" spans="1:37" ht="16.5" customHeight="1">
      <c r="A63" s="223" t="s">
        <v>417</v>
      </c>
      <c r="B63" s="224"/>
      <c r="C63" s="225" t="s">
        <v>140</v>
      </c>
      <c r="D63" s="226" t="s">
        <v>149</v>
      </c>
      <c r="E63" s="238">
        <v>4918264</v>
      </c>
      <c r="F63" s="228" t="s">
        <v>272</v>
      </c>
      <c r="G63" s="228" t="s">
        <v>38</v>
      </c>
      <c r="H63" s="229">
        <v>33379</v>
      </c>
      <c r="I63" s="226">
        <v>2012</v>
      </c>
      <c r="J63" s="226">
        <v>20</v>
      </c>
      <c r="K63" s="226" t="s">
        <v>206</v>
      </c>
      <c r="L63" s="236"/>
      <c r="M63" s="231">
        <v>2</v>
      </c>
      <c r="N63" s="231"/>
      <c r="O63" s="226"/>
      <c r="P63" s="237"/>
      <c r="Q63" s="236"/>
      <c r="R63" s="231"/>
      <c r="S63" s="231"/>
      <c r="T63" s="226"/>
      <c r="U63" s="237"/>
      <c r="V63" s="236"/>
      <c r="W63" s="231"/>
      <c r="X63" s="231"/>
      <c r="Y63" s="226"/>
      <c r="Z63" s="237"/>
      <c r="AA63" s="236"/>
      <c r="AB63" s="231"/>
      <c r="AC63" s="231"/>
      <c r="AD63" s="226"/>
      <c r="AE63" s="239"/>
      <c r="AF63" s="223">
        <f t="shared" si="6"/>
        <v>0</v>
      </c>
      <c r="AG63" s="225">
        <f t="shared" si="7"/>
        <v>2</v>
      </c>
      <c r="AH63" s="225">
        <f t="shared" si="8"/>
        <v>0</v>
      </c>
      <c r="AI63" s="225">
        <f t="shared" si="9"/>
        <v>0</v>
      </c>
      <c r="AJ63" s="243">
        <f t="shared" si="10"/>
        <v>0</v>
      </c>
      <c r="AK63" s="25" t="s">
        <v>331</v>
      </c>
    </row>
    <row r="64" spans="1:37" s="28" customFormat="1" ht="16.5" customHeight="1">
      <c r="A64" s="223" t="s">
        <v>418</v>
      </c>
      <c r="B64" s="224"/>
      <c r="C64" s="225" t="s">
        <v>140</v>
      </c>
      <c r="D64" s="226" t="s">
        <v>149</v>
      </c>
      <c r="E64" s="238">
        <v>798311</v>
      </c>
      <c r="F64" s="228" t="s">
        <v>275</v>
      </c>
      <c r="G64" s="228" t="s">
        <v>38</v>
      </c>
      <c r="H64" s="229">
        <v>31288</v>
      </c>
      <c r="I64" s="233">
        <v>1953</v>
      </c>
      <c r="J64" s="233">
        <v>19</v>
      </c>
      <c r="K64" s="233" t="s">
        <v>206</v>
      </c>
      <c r="L64" s="230"/>
      <c r="M64" s="232">
        <v>2</v>
      </c>
      <c r="N64" s="232"/>
      <c r="O64" s="233"/>
      <c r="P64" s="234"/>
      <c r="Q64" s="230"/>
      <c r="R64" s="232"/>
      <c r="S64" s="232"/>
      <c r="T64" s="233"/>
      <c r="U64" s="234"/>
      <c r="V64" s="230"/>
      <c r="W64" s="232"/>
      <c r="X64" s="232"/>
      <c r="Y64" s="233"/>
      <c r="Z64" s="234"/>
      <c r="AA64" s="230"/>
      <c r="AB64" s="232"/>
      <c r="AC64" s="232"/>
      <c r="AD64" s="233"/>
      <c r="AE64" s="234"/>
      <c r="AF64" s="223">
        <f t="shared" si="6"/>
        <v>0</v>
      </c>
      <c r="AG64" s="225">
        <f t="shared" si="7"/>
        <v>2</v>
      </c>
      <c r="AH64" s="225">
        <f t="shared" si="8"/>
        <v>0</v>
      </c>
      <c r="AI64" s="225">
        <f t="shared" si="9"/>
        <v>0</v>
      </c>
      <c r="AJ64" s="243">
        <f t="shared" si="10"/>
        <v>0</v>
      </c>
      <c r="AK64" s="25" t="s">
        <v>331</v>
      </c>
    </row>
    <row r="65" spans="1:37" ht="16.5" customHeight="1">
      <c r="A65" s="223" t="s">
        <v>419</v>
      </c>
      <c r="B65" s="224"/>
      <c r="C65" s="225" t="s">
        <v>130</v>
      </c>
      <c r="D65" s="226" t="s">
        <v>137</v>
      </c>
      <c r="E65" s="227">
        <v>7511864</v>
      </c>
      <c r="F65" s="240" t="s">
        <v>289</v>
      </c>
      <c r="G65" s="240" t="s">
        <v>290</v>
      </c>
      <c r="H65" s="229">
        <v>31119</v>
      </c>
      <c r="I65" s="226">
        <v>2046</v>
      </c>
      <c r="J65" s="226">
        <v>20</v>
      </c>
      <c r="K65" s="226" t="s">
        <v>206</v>
      </c>
      <c r="L65" s="236"/>
      <c r="M65" s="231">
        <v>2</v>
      </c>
      <c r="N65" s="231"/>
      <c r="O65" s="241"/>
      <c r="P65" s="242"/>
      <c r="Q65" s="236"/>
      <c r="R65" s="231"/>
      <c r="S65" s="231"/>
      <c r="T65" s="226"/>
      <c r="U65" s="237"/>
      <c r="V65" s="236"/>
      <c r="W65" s="231"/>
      <c r="X65" s="231"/>
      <c r="Y65" s="226"/>
      <c r="Z65" s="237"/>
      <c r="AA65" s="236"/>
      <c r="AB65" s="231"/>
      <c r="AC65" s="231"/>
      <c r="AD65" s="226"/>
      <c r="AE65" s="237"/>
      <c r="AF65" s="223">
        <f t="shared" si="6"/>
        <v>0</v>
      </c>
      <c r="AG65" s="225">
        <f t="shared" si="7"/>
        <v>2</v>
      </c>
      <c r="AH65" s="225">
        <f t="shared" si="8"/>
        <v>0</v>
      </c>
      <c r="AI65" s="225">
        <f t="shared" si="9"/>
        <v>0</v>
      </c>
      <c r="AJ65" s="243">
        <f t="shared" si="10"/>
        <v>0</v>
      </c>
      <c r="AK65" s="25" t="s">
        <v>331</v>
      </c>
    </row>
    <row r="66" spans="1:37" s="28" customFormat="1" ht="16.5" customHeight="1">
      <c r="A66" s="223" t="s">
        <v>420</v>
      </c>
      <c r="B66" s="224"/>
      <c r="C66" s="225" t="s">
        <v>144</v>
      </c>
      <c r="D66" s="226" t="s">
        <v>145</v>
      </c>
      <c r="E66" s="238">
        <v>727775</v>
      </c>
      <c r="F66" s="228" t="s">
        <v>294</v>
      </c>
      <c r="G66" s="228" t="s">
        <v>295</v>
      </c>
      <c r="H66" s="229">
        <v>31325</v>
      </c>
      <c r="I66" s="226">
        <v>2008</v>
      </c>
      <c r="J66" s="226">
        <v>20</v>
      </c>
      <c r="K66" s="226" t="s">
        <v>206</v>
      </c>
      <c r="L66" s="236">
        <v>0</v>
      </c>
      <c r="M66" s="231">
        <v>2</v>
      </c>
      <c r="N66" s="231"/>
      <c r="O66" s="226"/>
      <c r="P66" s="237"/>
      <c r="Q66" s="236"/>
      <c r="R66" s="231"/>
      <c r="S66" s="231"/>
      <c r="T66" s="226"/>
      <c r="U66" s="237"/>
      <c r="V66" s="236"/>
      <c r="W66" s="231"/>
      <c r="X66" s="231"/>
      <c r="Y66" s="226"/>
      <c r="Z66" s="237"/>
      <c r="AA66" s="236"/>
      <c r="AB66" s="231"/>
      <c r="AC66" s="231"/>
      <c r="AD66" s="226"/>
      <c r="AE66" s="237"/>
      <c r="AF66" s="223">
        <f t="shared" si="6"/>
        <v>0</v>
      </c>
      <c r="AG66" s="225">
        <f t="shared" si="7"/>
        <v>2</v>
      </c>
      <c r="AH66" s="225">
        <f t="shared" si="8"/>
        <v>0</v>
      </c>
      <c r="AI66" s="225">
        <f t="shared" si="9"/>
        <v>0</v>
      </c>
      <c r="AJ66" s="243">
        <f t="shared" si="10"/>
        <v>0</v>
      </c>
      <c r="AK66" s="25" t="s">
        <v>331</v>
      </c>
    </row>
    <row r="67" spans="1:37" s="28" customFormat="1" ht="16.5" customHeight="1">
      <c r="A67" s="223" t="s">
        <v>421</v>
      </c>
      <c r="B67" s="224"/>
      <c r="C67" s="225" t="s">
        <v>144</v>
      </c>
      <c r="D67" s="226" t="s">
        <v>145</v>
      </c>
      <c r="E67" s="238">
        <v>456119</v>
      </c>
      <c r="F67" s="228" t="s">
        <v>279</v>
      </c>
      <c r="G67" s="228" t="s">
        <v>70</v>
      </c>
      <c r="H67" s="229">
        <v>29676</v>
      </c>
      <c r="I67" s="226">
        <v>1748</v>
      </c>
      <c r="J67" s="226">
        <v>17</v>
      </c>
      <c r="K67" s="226" t="s">
        <v>206</v>
      </c>
      <c r="L67" s="236"/>
      <c r="M67" s="231">
        <v>2</v>
      </c>
      <c r="N67" s="231"/>
      <c r="O67" s="226"/>
      <c r="P67" s="237"/>
      <c r="Q67" s="236"/>
      <c r="R67" s="231"/>
      <c r="S67" s="231"/>
      <c r="T67" s="226"/>
      <c r="U67" s="237"/>
      <c r="V67" s="236"/>
      <c r="W67" s="231"/>
      <c r="X67" s="231"/>
      <c r="Y67" s="226"/>
      <c r="Z67" s="237"/>
      <c r="AA67" s="236"/>
      <c r="AB67" s="231"/>
      <c r="AC67" s="231"/>
      <c r="AD67" s="226"/>
      <c r="AE67" s="237"/>
      <c r="AF67" s="223">
        <f t="shared" si="6"/>
        <v>0</v>
      </c>
      <c r="AG67" s="225">
        <f t="shared" si="7"/>
        <v>2</v>
      </c>
      <c r="AH67" s="225">
        <f t="shared" si="8"/>
        <v>0</v>
      </c>
      <c r="AI67" s="225">
        <f t="shared" si="9"/>
        <v>0</v>
      </c>
      <c r="AJ67" s="243">
        <f t="shared" si="10"/>
        <v>0</v>
      </c>
      <c r="AK67" s="25" t="s">
        <v>331</v>
      </c>
    </row>
    <row r="68" spans="1:37" ht="16.5" customHeight="1">
      <c r="A68" s="223" t="s">
        <v>422</v>
      </c>
      <c r="B68" s="224"/>
      <c r="C68" s="225" t="s">
        <v>144</v>
      </c>
      <c r="D68" s="226" t="s">
        <v>147</v>
      </c>
      <c r="E68" s="238">
        <v>185201</v>
      </c>
      <c r="F68" s="240" t="s">
        <v>264</v>
      </c>
      <c r="G68" s="240" t="s">
        <v>265</v>
      </c>
      <c r="H68" s="229">
        <v>28129</v>
      </c>
      <c r="I68" s="226">
        <v>2138</v>
      </c>
      <c r="J68" s="226" t="s">
        <v>266</v>
      </c>
      <c r="K68" s="226" t="s">
        <v>206</v>
      </c>
      <c r="L68" s="236"/>
      <c r="M68" s="231">
        <v>2</v>
      </c>
      <c r="N68" s="231"/>
      <c r="O68" s="226"/>
      <c r="P68" s="237"/>
      <c r="Q68" s="236"/>
      <c r="R68" s="231"/>
      <c r="S68" s="231"/>
      <c r="T68" s="226"/>
      <c r="U68" s="237"/>
      <c r="V68" s="236"/>
      <c r="W68" s="231"/>
      <c r="X68" s="231"/>
      <c r="Y68" s="226"/>
      <c r="Z68" s="237"/>
      <c r="AA68" s="236"/>
      <c r="AB68" s="231"/>
      <c r="AC68" s="231"/>
      <c r="AD68" s="226"/>
      <c r="AE68" s="239"/>
      <c r="AF68" s="223">
        <f t="shared" si="6"/>
        <v>0</v>
      </c>
      <c r="AG68" s="225">
        <f t="shared" si="7"/>
        <v>2</v>
      </c>
      <c r="AH68" s="225">
        <f t="shared" si="8"/>
        <v>0</v>
      </c>
      <c r="AI68" s="225">
        <f t="shared" si="9"/>
        <v>0</v>
      </c>
      <c r="AJ68" s="243">
        <f t="shared" si="10"/>
        <v>0</v>
      </c>
      <c r="AK68" s="25" t="s">
        <v>331</v>
      </c>
    </row>
    <row r="69" spans="1:37" ht="16.5" customHeight="1">
      <c r="A69" s="223" t="s">
        <v>423</v>
      </c>
      <c r="B69" s="224"/>
      <c r="C69" s="225" t="s">
        <v>130</v>
      </c>
      <c r="D69" s="226" t="s">
        <v>132</v>
      </c>
      <c r="E69" s="238">
        <v>9418609</v>
      </c>
      <c r="F69" s="228" t="s">
        <v>282</v>
      </c>
      <c r="G69" s="228" t="s">
        <v>71</v>
      </c>
      <c r="H69" s="229">
        <v>32480</v>
      </c>
      <c r="I69" s="226">
        <v>2112</v>
      </c>
      <c r="J69" s="226" t="s">
        <v>283</v>
      </c>
      <c r="K69" s="226" t="s">
        <v>206</v>
      </c>
      <c r="L69" s="230"/>
      <c r="M69" s="232">
        <v>2</v>
      </c>
      <c r="N69" s="232"/>
      <c r="O69" s="233"/>
      <c r="P69" s="234"/>
      <c r="Q69" s="230"/>
      <c r="R69" s="232"/>
      <c r="S69" s="232"/>
      <c r="T69" s="233"/>
      <c r="U69" s="234"/>
      <c r="V69" s="230"/>
      <c r="W69" s="232"/>
      <c r="X69" s="232"/>
      <c r="Y69" s="233"/>
      <c r="Z69" s="234"/>
      <c r="AA69" s="230"/>
      <c r="AB69" s="232"/>
      <c r="AC69" s="232"/>
      <c r="AD69" s="233"/>
      <c r="AE69" s="234"/>
      <c r="AF69" s="223">
        <f t="shared" si="6"/>
        <v>0</v>
      </c>
      <c r="AG69" s="225">
        <f t="shared" si="7"/>
        <v>2</v>
      </c>
      <c r="AH69" s="225">
        <f t="shared" si="8"/>
        <v>0</v>
      </c>
      <c r="AI69" s="225">
        <f t="shared" si="9"/>
        <v>0</v>
      </c>
      <c r="AJ69" s="243">
        <f t="shared" si="10"/>
        <v>0</v>
      </c>
      <c r="AK69" s="25" t="s">
        <v>331</v>
      </c>
    </row>
    <row r="70" spans="1:37" ht="16.5" customHeight="1">
      <c r="A70" s="223" t="s">
        <v>424</v>
      </c>
      <c r="B70" s="224"/>
      <c r="C70" s="225" t="s">
        <v>130</v>
      </c>
      <c r="D70" s="226" t="s">
        <v>137</v>
      </c>
      <c r="E70" s="227">
        <v>7516491</v>
      </c>
      <c r="F70" s="228" t="s">
        <v>223</v>
      </c>
      <c r="G70" s="228" t="s">
        <v>224</v>
      </c>
      <c r="H70" s="229">
        <v>34732</v>
      </c>
      <c r="I70" s="226">
        <v>1883</v>
      </c>
      <c r="J70" s="226">
        <v>18</v>
      </c>
      <c r="K70" s="226" t="s">
        <v>206</v>
      </c>
      <c r="L70" s="230"/>
      <c r="M70" s="232">
        <v>2</v>
      </c>
      <c r="N70" s="232"/>
      <c r="O70" s="233"/>
      <c r="P70" s="234"/>
      <c r="Q70" s="230"/>
      <c r="R70" s="232"/>
      <c r="S70" s="232"/>
      <c r="T70" s="233"/>
      <c r="U70" s="234"/>
      <c r="V70" s="230"/>
      <c r="W70" s="232"/>
      <c r="X70" s="232"/>
      <c r="Y70" s="233"/>
      <c r="Z70" s="234"/>
      <c r="AA70" s="230"/>
      <c r="AB70" s="232"/>
      <c r="AC70" s="232"/>
      <c r="AD70" s="233"/>
      <c r="AE70" s="234"/>
      <c r="AF70" s="223">
        <f>L70+Q70+V70+AA70</f>
        <v>0</v>
      </c>
      <c r="AG70" s="225">
        <f>M70+R70+W70+AB70</f>
        <v>2</v>
      </c>
      <c r="AH70" s="225">
        <f>N70+S70+X70+AC70</f>
        <v>0</v>
      </c>
      <c r="AI70" s="225">
        <f t="shared" si="9"/>
        <v>0</v>
      </c>
      <c r="AJ70" s="243">
        <f t="shared" si="10"/>
        <v>0</v>
      </c>
      <c r="AK70" s="25" t="s">
        <v>331</v>
      </c>
    </row>
    <row r="71" spans="1:11" ht="16.5" customHeight="1">
      <c r="A71" s="8"/>
      <c r="B71" s="8"/>
      <c r="C71" s="8"/>
      <c r="D71" s="8"/>
      <c r="E71" s="8"/>
      <c r="F71" s="8"/>
      <c r="G71" s="8"/>
      <c r="H71" s="8"/>
      <c r="I71" s="8"/>
      <c r="J71" s="8"/>
      <c r="K71" s="8"/>
    </row>
    <row r="72" spans="1:11" ht="16.5" customHeight="1">
      <c r="A72" s="8"/>
      <c r="B72" s="8"/>
      <c r="C72" s="8"/>
      <c r="D72" s="8"/>
      <c r="E72" s="8"/>
      <c r="F72" s="8"/>
      <c r="G72" s="8"/>
      <c r="H72" s="8"/>
      <c r="I72" s="8"/>
      <c r="J72" s="8"/>
      <c r="K72" s="8"/>
    </row>
    <row r="73" spans="1:11" ht="16.5" customHeight="1">
      <c r="A73" s="8"/>
      <c r="B73" s="8"/>
      <c r="C73" s="8"/>
      <c r="D73" s="8"/>
      <c r="E73" s="8"/>
      <c r="F73" s="8"/>
      <c r="G73" s="8"/>
      <c r="H73" s="8"/>
      <c r="I73" s="8"/>
      <c r="J73" s="8"/>
      <c r="K73" s="8"/>
    </row>
    <row r="74" spans="1:11" ht="16.5" customHeight="1">
      <c r="A74" s="8"/>
      <c r="B74" s="8"/>
      <c r="C74" s="8"/>
      <c r="D74" s="8"/>
      <c r="E74" s="8"/>
      <c r="F74" s="8"/>
      <c r="G74" s="8"/>
      <c r="H74" s="8"/>
      <c r="I74" s="8"/>
      <c r="J74" s="8"/>
      <c r="K74" s="8"/>
    </row>
    <row r="75" spans="1:11" ht="16.5" customHeight="1">
      <c r="A75" s="8"/>
      <c r="B75" s="8"/>
      <c r="C75" s="8"/>
      <c r="D75" s="8"/>
      <c r="E75" s="8"/>
      <c r="F75" s="8"/>
      <c r="G75" s="8"/>
      <c r="H75" s="8"/>
      <c r="I75" s="8"/>
      <c r="J75" s="8"/>
      <c r="K75" s="8"/>
    </row>
    <row r="76" spans="1:11" ht="16.5" customHeight="1">
      <c r="A76" s="8"/>
      <c r="B76" s="8"/>
      <c r="C76" s="8"/>
      <c r="D76" s="8"/>
      <c r="E76" s="8"/>
      <c r="F76" s="8"/>
      <c r="G76" s="8"/>
      <c r="H76" s="8"/>
      <c r="I76" s="8"/>
      <c r="J76" s="8"/>
      <c r="K76" s="8"/>
    </row>
    <row r="77" spans="1:11" ht="16.5" customHeight="1">
      <c r="A77" s="8"/>
      <c r="B77" s="8"/>
      <c r="C77" s="8"/>
      <c r="D77" s="8"/>
      <c r="E77" s="8"/>
      <c r="F77" s="8"/>
      <c r="G77" s="8"/>
      <c r="H77" s="8"/>
      <c r="I77" s="8"/>
      <c r="J77" s="8"/>
      <c r="K77" s="8"/>
    </row>
    <row r="78" spans="1:11" ht="16.5" customHeight="1">
      <c r="A78" s="8"/>
      <c r="B78" s="8"/>
      <c r="C78" s="8"/>
      <c r="D78" s="8"/>
      <c r="E78" s="8"/>
      <c r="F78" s="8"/>
      <c r="G78" s="8"/>
      <c r="H78" s="8"/>
      <c r="I78" s="8"/>
      <c r="J78" s="8"/>
      <c r="K78" s="8"/>
    </row>
  </sheetData>
  <sheetProtection/>
  <autoFilter ref="A2:AK67"/>
  <mergeCells count="13">
    <mergeCell ref="L3:P3"/>
    <mergeCell ref="A4:K4"/>
    <mergeCell ref="AF3:AJ3"/>
    <mergeCell ref="A1:AJ1"/>
    <mergeCell ref="AA3:AE3"/>
    <mergeCell ref="AF4:AJ4"/>
    <mergeCell ref="AA4:AE4"/>
    <mergeCell ref="L4:P4"/>
    <mergeCell ref="V3:Z3"/>
    <mergeCell ref="Q3:U3"/>
    <mergeCell ref="Q4:U4"/>
    <mergeCell ref="V4:Z4"/>
    <mergeCell ref="A3:K3"/>
  </mergeCells>
  <conditionalFormatting sqref="K1:K5 K71:K65536">
    <cfRule type="cellIs" priority="31" dxfId="0" operator="between" stopIfTrue="1">
      <formula>"C1"</formula>
      <formula>"C2"</formula>
    </cfRule>
  </conditionalFormatting>
  <conditionalFormatting sqref="K38:K53">
    <cfRule type="cellIs" priority="26" dxfId="0" operator="between" stopIfTrue="1">
      <formula>"J1"</formula>
      <formula>"J3"</formula>
    </cfRule>
  </conditionalFormatting>
  <conditionalFormatting sqref="K30">
    <cfRule type="cellIs" priority="12" dxfId="0" operator="between" stopIfTrue="1">
      <formula>"J1"</formula>
      <formula>"J3"</formula>
    </cfRule>
  </conditionalFormatting>
  <conditionalFormatting sqref="K12">
    <cfRule type="cellIs" priority="11" dxfId="0" operator="between" stopIfTrue="1">
      <formula>"C1"</formula>
      <formula>"C2"</formula>
    </cfRule>
  </conditionalFormatting>
  <conditionalFormatting sqref="K29">
    <cfRule type="cellIs" priority="9" dxfId="0" operator="between" stopIfTrue="1">
      <formula>"J1"</formula>
      <formula>"J3"</formula>
    </cfRule>
  </conditionalFormatting>
  <conditionalFormatting sqref="K57:K64 K67 K69:K70">
    <cfRule type="cellIs" priority="7" dxfId="0" operator="between" stopIfTrue="1">
      <formula>"J1"</formula>
      <formula>"J3"</formula>
    </cfRule>
  </conditionalFormatting>
  <conditionalFormatting sqref="K16">
    <cfRule type="cellIs" priority="10" dxfId="0" operator="between" stopIfTrue="1">
      <formula>"J1"</formula>
      <formula>"J3"</formula>
    </cfRule>
  </conditionalFormatting>
  <conditionalFormatting sqref="K6:K11 K13:K27">
    <cfRule type="cellIs" priority="14" dxfId="0" operator="between" stopIfTrue="1">
      <formula>"C1"</formula>
      <formula>"C2"</formula>
    </cfRule>
  </conditionalFormatting>
  <conditionalFormatting sqref="K27:K37">
    <cfRule type="cellIs" priority="13" dxfId="0" operator="between" stopIfTrue="1">
      <formula>"J1"</formula>
      <formula>"J3"</formula>
    </cfRule>
  </conditionalFormatting>
  <conditionalFormatting sqref="K15">
    <cfRule type="cellIs" priority="8" dxfId="0" operator="between" stopIfTrue="1">
      <formula>"J1"</formula>
      <formula>"J3"</formula>
    </cfRule>
  </conditionalFormatting>
  <conditionalFormatting sqref="K65">
    <cfRule type="cellIs" priority="4" dxfId="0" operator="between" stopIfTrue="1">
      <formula>"C1"</formula>
      <formula>"C2"</formula>
    </cfRule>
  </conditionalFormatting>
  <conditionalFormatting sqref="K66">
    <cfRule type="cellIs" priority="5" dxfId="0" operator="between" stopIfTrue="1">
      <formula>"J1"</formula>
      <formula>"J3"</formula>
    </cfRule>
  </conditionalFormatting>
  <conditionalFormatting sqref="K68">
    <cfRule type="cellIs" priority="2" dxfId="0" operator="between" stopIfTrue="1">
      <formula>"C1"</formula>
      <formula>"C2"</formula>
    </cfRule>
  </conditionalFormatting>
  <conditionalFormatting sqref="K55:K56">
    <cfRule type="cellIs" priority="1" dxfId="0" operator="between" stopIfTrue="1">
      <formula>"J1"</formula>
      <formula>"J3"</formula>
    </cfRule>
  </conditionalFormatting>
  <hyperlinks>
    <hyperlink ref="F3" r:id="rId1" display="javascript:closeWindow();openWindowName('ind_visualiserResultatJoueurCritFed.do?idLicence=230723&amp;numeroLic=4428767','VisuResultat',500,170,'yes')"/>
    <hyperlink ref="G3" r:id="rId2" display="javascript:closeWindow();openWindowName('ind_visualiserResultatJoueurCritFed.do?idLicence=230723&amp;numeroLic=4428767','VisuResultat',500,170,'yes')"/>
    <hyperlink ref="H3" r:id="rId3" display="javascript:closeWindow();openWindowName('ind_visualiserResultatJoueurCritFed.do?idLicence=63633&amp;numeroLic=4423924','VisuResultat',500,170,'yes')"/>
    <hyperlink ref="AD4" r:id="rId4" display="javascript:closeWindow();openWindowName('ind_visualiserResultatJoueurCritFed.do?idLicence=63633&amp;numeroLic=4423924','VisuResultat',500,170,'yes')"/>
    <hyperlink ref="AJ127" r:id="rId5" display="javascript:closeWindow();openWindowName('ind_visualiserResultatJoueurCritFed.do?idLicence=230723&amp;numeroLic=4428767','VisuResultat',500,170,'yes')"/>
    <hyperlink ref="AJ143" r:id="rId6" display="javascript:closeWindow();openWindowName('ind_visualiserResultatJoueurCritFed.do?idLicence=230723&amp;numeroLic=4428767','VisuResultat',500,170,'yes')"/>
    <hyperlink ref="AJ111" r:id="rId7" display="javascript:closeWindow();openWindowName('ind_visualiserResultatJoueurCritFed.do?idLicence=230723&amp;numeroLic=4428767','VisuResultat',500,170,'yes')"/>
    <hyperlink ref="AI111" r:id="rId8" display="javascript:closeWindow();openWindowName('ind_visualiserResultatJoueurCritFed.do?idLicence=230723&amp;numeroLic=4428767','VisuResultat',500,170,'yes')"/>
    <hyperlink ref="AJ129" r:id="rId9" display="javascript:closeWindow();openWindowName('ind_visualiserResultatJoueurCritFed.do?idLicence=230723&amp;numeroLic=4428767','VisuResultat',500,170,'yes')"/>
    <hyperlink ref="AJ140" r:id="rId10" display="javascript:closeWindow();openWindowName('ind_visualiserResultatJoueurCritFed.do?idLicence=230723&amp;numeroLic=4428767','VisuResultat',500,170,'yes')"/>
    <hyperlink ref="AJ101" r:id="rId11" display="javascript:closeWindow();openWindowName('ind_visualiserResultatJoueurCritFed.do?idLicence=230723&amp;numeroLic=4428767','VisuResultat',500,170,'yes')"/>
    <hyperlink ref="AI101" r:id="rId12" display="javascript:closeWindow();openWindowName('ind_visualiserResultatJoueurCritFed.do?idLicence=230723&amp;numeroLic=4428767','VisuResultat',500,170,'yes')"/>
    <hyperlink ref="AJ98" r:id="rId13" display="javascript:closeWindow();openWindowName('ind_visualiserResultatJoueurCritFed.do?idLicence=230723&amp;numeroLic=4428767','VisuResultat',500,170,'yes')"/>
    <hyperlink ref="AD3" r:id="rId14" display="javascript:closeWindow();openWindowName('ind_visualiserResultatJoueurCritFed.do?idLicence=63633&amp;numeroLic=4423924','VisuResultat',500,170,'yes')"/>
    <hyperlink ref="G1" r:id="rId15" display="javascript:closeWindow();openWindowName('ind_visualiserResultatJoueurCritFed.do?idLicence=230723&amp;numeroLic=4428767','VisuResultat',500,170,'yes')"/>
    <hyperlink ref="F1" r:id="rId16" display="javascript:closeWindow();openWindowName('ind_visualiserResultatJoueurCritFed.do?idLicence=230723&amp;numeroLic=4428767','VisuResultat',500,170,'yes')"/>
  </hyperlinks>
  <printOptions horizontalCentered="1"/>
  <pageMargins left="0.3937007874015748" right="0" top="0.1968503937007874" bottom="0.1968503937007874" header="0" footer="0"/>
  <pageSetup fitToHeight="0" fitToWidth="1" horizontalDpi="300" verticalDpi="300" orientation="landscape" paperSize="9" scale="71" r:id="rId17"/>
</worksheet>
</file>

<file path=xl/worksheets/sheet5.xml><?xml version="1.0" encoding="utf-8"?>
<worksheet xmlns="http://schemas.openxmlformats.org/spreadsheetml/2006/main" xmlns:r="http://schemas.openxmlformats.org/officeDocument/2006/relationships">
  <sheetPr>
    <tabColor indexed="11"/>
    <pageSetUpPr fitToPage="1"/>
  </sheetPr>
  <dimension ref="A1:AK37"/>
  <sheetViews>
    <sheetView showGridLines="0" showZeros="0" view="pageBreakPreview" zoomScale="71" zoomScaleNormal="75" zoomScaleSheetLayoutView="71" zoomScalePageLayoutView="0" workbookViewId="0" topLeftCell="A1">
      <selection activeCell="A28" sqref="A28"/>
    </sheetView>
  </sheetViews>
  <sheetFormatPr defaultColWidth="11.421875" defaultRowHeight="16.5" customHeight="1"/>
  <cols>
    <col min="1" max="1" width="4.140625" style="3" customWidth="1"/>
    <col min="2" max="2" width="7.57421875" style="3" bestFit="1" customWidth="1"/>
    <col min="3" max="3" width="3.7109375" style="4" customWidth="1"/>
    <col min="4" max="4" width="3.7109375" style="3" customWidth="1"/>
    <col min="5" max="5" width="8.7109375" style="1" customWidth="1"/>
    <col min="6" max="6" width="24.140625" style="5" bestFit="1" customWidth="1"/>
    <col min="7" max="7" width="26.7109375" style="5" customWidth="1"/>
    <col min="8" max="8" width="9.57421875" style="6" bestFit="1" customWidth="1"/>
    <col min="9" max="10" width="6.7109375" style="3" customWidth="1"/>
    <col min="11" max="11" width="4.7109375" style="3" customWidth="1"/>
    <col min="12" max="14" width="3.7109375" style="7" customWidth="1"/>
    <col min="15" max="16" width="3.7109375" style="3" customWidth="1"/>
    <col min="17" max="36" width="3.7109375" style="7" customWidth="1"/>
    <col min="37" max="37" width="2.7109375" style="14" customWidth="1"/>
    <col min="38" max="16384" width="11.421875" style="7" customWidth="1"/>
  </cols>
  <sheetData>
    <row r="1" spans="1:37" s="2" customFormat="1" ht="25.5" customHeight="1">
      <c r="A1" s="298" t="s">
        <v>330</v>
      </c>
      <c r="B1" s="298"/>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96"/>
    </row>
    <row r="2" spans="1:37" ht="16.5" customHeight="1" thickBot="1">
      <c r="A2" s="5" t="s">
        <v>10</v>
      </c>
      <c r="B2" s="5"/>
      <c r="C2" s="85"/>
      <c r="D2" s="8"/>
      <c r="E2" s="8"/>
      <c r="F2" s="112">
        <v>41563</v>
      </c>
      <c r="G2" s="3"/>
      <c r="H2" s="3"/>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37" ht="18.75" customHeight="1" thickTop="1">
      <c r="A3" s="322" t="s">
        <v>297</v>
      </c>
      <c r="B3" s="322"/>
      <c r="C3" s="322"/>
      <c r="D3" s="322"/>
      <c r="E3" s="322"/>
      <c r="F3" s="322"/>
      <c r="G3" s="322"/>
      <c r="H3" s="322"/>
      <c r="I3" s="322"/>
      <c r="J3" s="322"/>
      <c r="K3" s="323"/>
      <c r="L3" s="316" t="s">
        <v>11</v>
      </c>
      <c r="M3" s="317"/>
      <c r="N3" s="317"/>
      <c r="O3" s="317"/>
      <c r="P3" s="318"/>
      <c r="Q3" s="316" t="s">
        <v>11</v>
      </c>
      <c r="R3" s="317"/>
      <c r="S3" s="317"/>
      <c r="T3" s="317"/>
      <c r="U3" s="318"/>
      <c r="V3" s="316" t="s">
        <v>11</v>
      </c>
      <c r="W3" s="317"/>
      <c r="X3" s="317"/>
      <c r="Y3" s="317"/>
      <c r="Z3" s="318"/>
      <c r="AA3" s="316" t="s">
        <v>11</v>
      </c>
      <c r="AB3" s="317"/>
      <c r="AC3" s="317"/>
      <c r="AD3" s="317"/>
      <c r="AE3" s="318"/>
      <c r="AF3" s="316" t="s">
        <v>16</v>
      </c>
      <c r="AG3" s="317"/>
      <c r="AH3" s="317"/>
      <c r="AI3" s="317"/>
      <c r="AJ3" s="318"/>
      <c r="AK3" s="86"/>
    </row>
    <row r="4" spans="1:37" ht="18.75" customHeight="1" thickBot="1">
      <c r="A4" s="324" t="s">
        <v>329</v>
      </c>
      <c r="B4" s="324"/>
      <c r="C4" s="324"/>
      <c r="D4" s="324"/>
      <c r="E4" s="324"/>
      <c r="F4" s="324"/>
      <c r="G4" s="324"/>
      <c r="H4" s="324"/>
      <c r="I4" s="324"/>
      <c r="J4" s="324"/>
      <c r="K4" s="325"/>
      <c r="L4" s="319" t="s">
        <v>12</v>
      </c>
      <c r="M4" s="320"/>
      <c r="N4" s="320"/>
      <c r="O4" s="320"/>
      <c r="P4" s="321"/>
      <c r="Q4" s="319" t="s">
        <v>13</v>
      </c>
      <c r="R4" s="320"/>
      <c r="S4" s="320"/>
      <c r="T4" s="320"/>
      <c r="U4" s="321"/>
      <c r="V4" s="319" t="s">
        <v>14</v>
      </c>
      <c r="W4" s="320"/>
      <c r="X4" s="320"/>
      <c r="Y4" s="320"/>
      <c r="Z4" s="321"/>
      <c r="AA4" s="319" t="s">
        <v>15</v>
      </c>
      <c r="AB4" s="320"/>
      <c r="AC4" s="320"/>
      <c r="AD4" s="320"/>
      <c r="AE4" s="321"/>
      <c r="AF4" s="319" t="s">
        <v>323</v>
      </c>
      <c r="AG4" s="320"/>
      <c r="AH4" s="320"/>
      <c r="AI4" s="320"/>
      <c r="AJ4" s="321"/>
      <c r="AK4" s="86"/>
    </row>
    <row r="5" spans="1:37" ht="16.5" customHeight="1" thickTop="1">
      <c r="A5" s="19" t="s">
        <v>3</v>
      </c>
      <c r="B5" s="24" t="s">
        <v>293</v>
      </c>
      <c r="C5" s="20" t="s">
        <v>27</v>
      </c>
      <c r="D5" s="21" t="s">
        <v>19</v>
      </c>
      <c r="E5" s="22" t="s">
        <v>18</v>
      </c>
      <c r="F5" s="87" t="s">
        <v>4</v>
      </c>
      <c r="G5" s="87" t="s">
        <v>5</v>
      </c>
      <c r="H5" s="87" t="s">
        <v>17</v>
      </c>
      <c r="I5" s="88" t="s">
        <v>11</v>
      </c>
      <c r="J5" s="87" t="s">
        <v>6</v>
      </c>
      <c r="K5" s="23" t="s">
        <v>7</v>
      </c>
      <c r="L5" s="24" t="s">
        <v>34</v>
      </c>
      <c r="M5" s="21" t="s">
        <v>35</v>
      </c>
      <c r="N5" s="21" t="s">
        <v>20</v>
      </c>
      <c r="O5" s="21" t="s">
        <v>8</v>
      </c>
      <c r="P5" s="23" t="s">
        <v>9</v>
      </c>
      <c r="Q5" s="24" t="s">
        <v>34</v>
      </c>
      <c r="R5" s="21" t="s">
        <v>35</v>
      </c>
      <c r="S5" s="21" t="s">
        <v>20</v>
      </c>
      <c r="T5" s="21" t="s">
        <v>8</v>
      </c>
      <c r="U5" s="23" t="s">
        <v>9</v>
      </c>
      <c r="V5" s="24" t="s">
        <v>34</v>
      </c>
      <c r="W5" s="21" t="s">
        <v>35</v>
      </c>
      <c r="X5" s="21" t="s">
        <v>20</v>
      </c>
      <c r="Y5" s="21" t="s">
        <v>8</v>
      </c>
      <c r="Z5" s="23" t="s">
        <v>9</v>
      </c>
      <c r="AA5" s="24" t="s">
        <v>34</v>
      </c>
      <c r="AB5" s="21" t="s">
        <v>35</v>
      </c>
      <c r="AC5" s="21" t="s">
        <v>20</v>
      </c>
      <c r="AD5" s="21" t="s">
        <v>8</v>
      </c>
      <c r="AE5" s="23" t="s">
        <v>9</v>
      </c>
      <c r="AF5" s="24" t="s">
        <v>34</v>
      </c>
      <c r="AG5" s="21" t="s">
        <v>35</v>
      </c>
      <c r="AH5" s="21" t="s">
        <v>20</v>
      </c>
      <c r="AI5" s="21" t="s">
        <v>8</v>
      </c>
      <c r="AJ5" s="23" t="s">
        <v>9</v>
      </c>
      <c r="AK5" s="86"/>
    </row>
    <row r="6" spans="1:37" ht="16.5" customHeight="1">
      <c r="A6" s="89">
        <v>1</v>
      </c>
      <c r="B6" s="218">
        <v>1</v>
      </c>
      <c r="C6" s="248" t="s">
        <v>130</v>
      </c>
      <c r="D6" s="27" t="s">
        <v>135</v>
      </c>
      <c r="E6" s="101">
        <v>4515736</v>
      </c>
      <c r="F6" s="33" t="s">
        <v>298</v>
      </c>
      <c r="G6" s="33" t="s">
        <v>74</v>
      </c>
      <c r="H6" s="34">
        <v>34784</v>
      </c>
      <c r="I6" s="27">
        <v>1528</v>
      </c>
      <c r="J6" s="27">
        <v>15</v>
      </c>
      <c r="K6" s="27" t="s">
        <v>206</v>
      </c>
      <c r="L6" s="15"/>
      <c r="M6" s="110">
        <v>65</v>
      </c>
      <c r="N6" s="110"/>
      <c r="O6" s="59"/>
      <c r="P6" s="60"/>
      <c r="Q6" s="15"/>
      <c r="R6" s="110"/>
      <c r="S6" s="110"/>
      <c r="T6" s="59"/>
      <c r="U6" s="60"/>
      <c r="V6" s="15"/>
      <c r="W6" s="110"/>
      <c r="X6" s="110"/>
      <c r="Y6" s="59"/>
      <c r="Z6" s="60"/>
      <c r="AA6" s="15"/>
      <c r="AB6" s="110"/>
      <c r="AC6" s="110"/>
      <c r="AD6" s="59"/>
      <c r="AE6" s="60"/>
      <c r="AF6" s="219">
        <f aca="true" t="shared" si="0" ref="AF6:AF21">(L6+Q6+V6+AA6)+MOD(ROUND((M6+R6+W6+AB6-AG6)/100,),100)</f>
        <v>0</v>
      </c>
      <c r="AG6" s="219">
        <f aca="true" t="shared" si="1" ref="AG6:AG21">MOD(M6+R6+W6+AB6+ROUND((N6+S6+X6+AC6-AH6)/100,),100)</f>
        <v>65</v>
      </c>
      <c r="AH6" s="29">
        <f aca="true" t="shared" si="2" ref="AH6:AH21">MOD(N6+S6+X6+AC6+ROUND((O6+T6+Y6+AD6-AI6)/100,),100)</f>
        <v>0</v>
      </c>
      <c r="AI6" s="29">
        <f aca="true" t="shared" si="3" ref="AI6:AI21">MOD(O6+T6+Y6+AD6+ROUND((P6+U6+Z6+AE6-AJ6)/100,),100)</f>
        <v>0</v>
      </c>
      <c r="AJ6" s="127">
        <f aca="true" t="shared" si="4" ref="AJ6:AJ21">MOD(P6+U6+Z6+AE6,100)</f>
        <v>0</v>
      </c>
      <c r="AK6" s="26"/>
    </row>
    <row r="7" spans="1:37" s="28" customFormat="1" ht="16.5" customHeight="1">
      <c r="A7" s="89">
        <v>2</v>
      </c>
      <c r="B7" s="218">
        <v>2</v>
      </c>
      <c r="C7" s="248" t="s">
        <v>140</v>
      </c>
      <c r="D7" s="27" t="s">
        <v>149</v>
      </c>
      <c r="E7" s="101">
        <v>2213615</v>
      </c>
      <c r="F7" s="33" t="s">
        <v>319</v>
      </c>
      <c r="G7" s="33" t="s">
        <v>320</v>
      </c>
      <c r="H7" s="34">
        <v>35015</v>
      </c>
      <c r="I7" s="126">
        <v>1454</v>
      </c>
      <c r="J7" s="126">
        <v>14</v>
      </c>
      <c r="K7" s="126" t="s">
        <v>206</v>
      </c>
      <c r="L7" s="15"/>
      <c r="M7" s="110">
        <v>50</v>
      </c>
      <c r="N7" s="110"/>
      <c r="O7" s="126"/>
      <c r="P7" s="100"/>
      <c r="Q7" s="15"/>
      <c r="R7" s="110"/>
      <c r="S7" s="110"/>
      <c r="T7" s="126"/>
      <c r="U7" s="100"/>
      <c r="V7" s="15"/>
      <c r="W7" s="110"/>
      <c r="X7" s="110"/>
      <c r="Y7" s="126"/>
      <c r="Z7" s="100"/>
      <c r="AA7" s="15"/>
      <c r="AB7" s="110"/>
      <c r="AC7" s="110"/>
      <c r="AD7" s="59"/>
      <c r="AE7" s="98"/>
      <c r="AF7" s="118">
        <f t="shared" si="0"/>
        <v>0</v>
      </c>
      <c r="AG7" s="29">
        <f t="shared" si="1"/>
        <v>50</v>
      </c>
      <c r="AH7" s="29">
        <f t="shared" si="2"/>
        <v>0</v>
      </c>
      <c r="AI7" s="29">
        <f t="shared" si="3"/>
        <v>0</v>
      </c>
      <c r="AJ7" s="127">
        <f t="shared" si="4"/>
        <v>0</v>
      </c>
      <c r="AK7" s="26"/>
    </row>
    <row r="8" spans="1:37" ht="16.5" customHeight="1">
      <c r="A8" s="89">
        <v>3</v>
      </c>
      <c r="B8" s="218">
        <v>3</v>
      </c>
      <c r="C8" s="248" t="s">
        <v>130</v>
      </c>
      <c r="D8" s="27" t="s">
        <v>132</v>
      </c>
      <c r="E8" s="101">
        <v>9421482</v>
      </c>
      <c r="F8" s="33" t="s">
        <v>300</v>
      </c>
      <c r="G8" s="33" t="s">
        <v>85</v>
      </c>
      <c r="H8" s="34">
        <v>34164</v>
      </c>
      <c r="I8" s="27">
        <v>1498</v>
      </c>
      <c r="J8" s="27">
        <v>14</v>
      </c>
      <c r="K8" s="27" t="s">
        <v>206</v>
      </c>
      <c r="L8" s="15"/>
      <c r="M8" s="110">
        <v>40</v>
      </c>
      <c r="N8" s="110"/>
      <c r="O8" s="59"/>
      <c r="P8" s="60"/>
      <c r="Q8" s="15"/>
      <c r="R8" s="110"/>
      <c r="S8" s="110"/>
      <c r="T8" s="59"/>
      <c r="U8" s="60"/>
      <c r="V8" s="15"/>
      <c r="W8" s="110"/>
      <c r="X8" s="110"/>
      <c r="Y8" s="59"/>
      <c r="Z8" s="60"/>
      <c r="AA8" s="15"/>
      <c r="AB8" s="110"/>
      <c r="AC8" s="110"/>
      <c r="AD8" s="59"/>
      <c r="AE8" s="60"/>
      <c r="AF8" s="118">
        <f t="shared" si="0"/>
        <v>0</v>
      </c>
      <c r="AG8" s="29">
        <f t="shared" si="1"/>
        <v>40</v>
      </c>
      <c r="AH8" s="29">
        <f t="shared" si="2"/>
        <v>0</v>
      </c>
      <c r="AI8" s="29">
        <f t="shared" si="3"/>
        <v>0</v>
      </c>
      <c r="AJ8" s="127">
        <f t="shared" si="4"/>
        <v>0</v>
      </c>
      <c r="AK8" s="86"/>
    </row>
    <row r="9" spans="1:37" ht="16.5" customHeight="1">
      <c r="A9" s="89">
        <v>4</v>
      </c>
      <c r="B9" s="218">
        <v>4</v>
      </c>
      <c r="C9" s="248" t="s">
        <v>133</v>
      </c>
      <c r="D9" s="27" t="s">
        <v>151</v>
      </c>
      <c r="E9" s="115">
        <v>5612574</v>
      </c>
      <c r="F9" s="33" t="s">
        <v>306</v>
      </c>
      <c r="G9" s="33" t="s">
        <v>90</v>
      </c>
      <c r="H9" s="34">
        <v>34679</v>
      </c>
      <c r="I9" s="126">
        <v>1298</v>
      </c>
      <c r="J9" s="126">
        <v>12</v>
      </c>
      <c r="K9" s="126" t="s">
        <v>206</v>
      </c>
      <c r="L9" s="15"/>
      <c r="M9" s="110">
        <v>35</v>
      </c>
      <c r="N9" s="110"/>
      <c r="O9" s="126"/>
      <c r="P9" s="60"/>
      <c r="Q9" s="15"/>
      <c r="R9" s="110"/>
      <c r="S9" s="110"/>
      <c r="T9" s="59"/>
      <c r="U9" s="60"/>
      <c r="V9" s="15"/>
      <c r="W9" s="110"/>
      <c r="X9" s="110"/>
      <c r="Y9" s="59"/>
      <c r="Z9" s="60"/>
      <c r="AA9" s="15"/>
      <c r="AB9" s="110"/>
      <c r="AC9" s="110"/>
      <c r="AD9" s="59"/>
      <c r="AE9" s="60"/>
      <c r="AF9" s="118">
        <f t="shared" si="0"/>
        <v>0</v>
      </c>
      <c r="AG9" s="29">
        <f t="shared" si="1"/>
        <v>35</v>
      </c>
      <c r="AH9" s="29">
        <f t="shared" si="2"/>
        <v>0</v>
      </c>
      <c r="AI9" s="29">
        <f t="shared" si="3"/>
        <v>0</v>
      </c>
      <c r="AJ9" s="127">
        <f t="shared" si="4"/>
        <v>0</v>
      </c>
      <c r="AK9" s="86"/>
    </row>
    <row r="10" spans="1:37" ht="16.5" customHeight="1">
      <c r="A10" s="89">
        <v>5</v>
      </c>
      <c r="B10" s="218">
        <v>5</v>
      </c>
      <c r="C10" s="248" t="s">
        <v>130</v>
      </c>
      <c r="D10" s="27" t="s">
        <v>137</v>
      </c>
      <c r="E10" s="101">
        <v>9427404</v>
      </c>
      <c r="F10" s="33" t="s">
        <v>305</v>
      </c>
      <c r="G10" s="33" t="s">
        <v>77</v>
      </c>
      <c r="H10" s="34">
        <v>33169</v>
      </c>
      <c r="I10" s="126">
        <v>1177</v>
      </c>
      <c r="J10" s="126">
        <v>11</v>
      </c>
      <c r="K10" s="126" t="s">
        <v>206</v>
      </c>
      <c r="L10" s="15"/>
      <c r="M10" s="110">
        <v>30</v>
      </c>
      <c r="N10" s="110"/>
      <c r="O10" s="126"/>
      <c r="P10" s="60"/>
      <c r="Q10" s="15"/>
      <c r="R10" s="110"/>
      <c r="S10" s="110"/>
      <c r="T10" s="59"/>
      <c r="U10" s="60"/>
      <c r="V10" s="15"/>
      <c r="W10" s="110"/>
      <c r="X10" s="110"/>
      <c r="Y10" s="59"/>
      <c r="Z10" s="60"/>
      <c r="AA10" s="15"/>
      <c r="AB10" s="110"/>
      <c r="AC10" s="110"/>
      <c r="AD10" s="59"/>
      <c r="AE10" s="60"/>
      <c r="AF10" s="118">
        <f t="shared" si="0"/>
        <v>0</v>
      </c>
      <c r="AG10" s="29">
        <f t="shared" si="1"/>
        <v>30</v>
      </c>
      <c r="AH10" s="29">
        <f t="shared" si="2"/>
        <v>0</v>
      </c>
      <c r="AI10" s="29">
        <f t="shared" si="3"/>
        <v>0</v>
      </c>
      <c r="AJ10" s="127">
        <f t="shared" si="4"/>
        <v>0</v>
      </c>
      <c r="AK10" s="26"/>
    </row>
    <row r="11" spans="1:37" ht="16.5" customHeight="1">
      <c r="A11" s="89">
        <v>6</v>
      </c>
      <c r="B11" s="218">
        <v>6</v>
      </c>
      <c r="C11" s="248" t="s">
        <v>130</v>
      </c>
      <c r="D11" s="27" t="s">
        <v>136</v>
      </c>
      <c r="E11" s="119">
        <v>9114109</v>
      </c>
      <c r="F11" s="33" t="s">
        <v>303</v>
      </c>
      <c r="G11" s="33" t="s">
        <v>83</v>
      </c>
      <c r="H11" s="34">
        <v>32409</v>
      </c>
      <c r="I11" s="126">
        <v>1296</v>
      </c>
      <c r="J11" s="126">
        <v>12</v>
      </c>
      <c r="K11" s="126" t="s">
        <v>206</v>
      </c>
      <c r="L11" s="15"/>
      <c r="M11" s="110">
        <v>25</v>
      </c>
      <c r="N11" s="110"/>
      <c r="O11" s="126"/>
      <c r="P11" s="100"/>
      <c r="Q11" s="15"/>
      <c r="R11" s="110"/>
      <c r="S11" s="110"/>
      <c r="T11" s="126"/>
      <c r="U11" s="100"/>
      <c r="V11" s="15"/>
      <c r="W11" s="110"/>
      <c r="X11" s="110"/>
      <c r="Y11" s="126"/>
      <c r="Z11" s="100"/>
      <c r="AA11" s="15"/>
      <c r="AB11" s="110"/>
      <c r="AC11" s="110"/>
      <c r="AD11" s="59"/>
      <c r="AE11" s="98"/>
      <c r="AF11" s="118">
        <f t="shared" si="0"/>
        <v>0</v>
      </c>
      <c r="AG11" s="29">
        <f t="shared" si="1"/>
        <v>25</v>
      </c>
      <c r="AH11" s="29">
        <f t="shared" si="2"/>
        <v>0</v>
      </c>
      <c r="AI11" s="29">
        <f t="shared" si="3"/>
        <v>0</v>
      </c>
      <c r="AJ11" s="127">
        <f t="shared" si="4"/>
        <v>0</v>
      </c>
      <c r="AK11" s="26"/>
    </row>
    <row r="12" spans="1:37" ht="16.5" customHeight="1">
      <c r="A12" s="89">
        <v>7</v>
      </c>
      <c r="B12" s="218">
        <v>7</v>
      </c>
      <c r="C12" s="248" t="s">
        <v>130</v>
      </c>
      <c r="D12" s="126" t="s">
        <v>148</v>
      </c>
      <c r="E12" s="115">
        <v>7717582</v>
      </c>
      <c r="F12" s="33" t="s">
        <v>315</v>
      </c>
      <c r="G12" s="33" t="s">
        <v>316</v>
      </c>
      <c r="H12" s="34">
        <v>34604</v>
      </c>
      <c r="I12" s="126">
        <v>1275</v>
      </c>
      <c r="J12" s="126">
        <v>12</v>
      </c>
      <c r="K12" s="126" t="s">
        <v>206</v>
      </c>
      <c r="L12" s="106"/>
      <c r="M12" s="111">
        <v>20</v>
      </c>
      <c r="N12" s="111"/>
      <c r="O12" s="126"/>
      <c r="P12" s="100"/>
      <c r="Q12" s="15"/>
      <c r="R12" s="110"/>
      <c r="S12" s="110"/>
      <c r="T12" s="59"/>
      <c r="U12" s="60"/>
      <c r="V12" s="15"/>
      <c r="W12" s="110"/>
      <c r="X12" s="110"/>
      <c r="Y12" s="59"/>
      <c r="Z12" s="60"/>
      <c r="AA12" s="15"/>
      <c r="AB12" s="110"/>
      <c r="AC12" s="110"/>
      <c r="AD12" s="59"/>
      <c r="AE12" s="60"/>
      <c r="AF12" s="118">
        <f t="shared" si="0"/>
        <v>0</v>
      </c>
      <c r="AG12" s="29">
        <f t="shared" si="1"/>
        <v>20</v>
      </c>
      <c r="AH12" s="29">
        <f t="shared" si="2"/>
        <v>0</v>
      </c>
      <c r="AI12" s="29">
        <f t="shared" si="3"/>
        <v>0</v>
      </c>
      <c r="AJ12" s="127">
        <f t="shared" si="4"/>
        <v>0</v>
      </c>
      <c r="AK12" s="26"/>
    </row>
    <row r="13" spans="1:37" s="28" customFormat="1" ht="16.5" customHeight="1">
      <c r="A13" s="89">
        <v>8</v>
      </c>
      <c r="B13" s="218">
        <v>8</v>
      </c>
      <c r="C13" s="248" t="s">
        <v>130</v>
      </c>
      <c r="D13" s="27" t="s">
        <v>131</v>
      </c>
      <c r="E13" s="125">
        <v>7821375</v>
      </c>
      <c r="F13" s="33" t="s">
        <v>304</v>
      </c>
      <c r="G13" s="33" t="s">
        <v>89</v>
      </c>
      <c r="H13" s="34">
        <v>32867</v>
      </c>
      <c r="I13" s="126">
        <v>1176</v>
      </c>
      <c r="J13" s="126">
        <v>11</v>
      </c>
      <c r="K13" s="126" t="s">
        <v>206</v>
      </c>
      <c r="L13" s="15"/>
      <c r="M13" s="110">
        <v>15</v>
      </c>
      <c r="N13" s="110"/>
      <c r="O13" s="126"/>
      <c r="P13" s="60"/>
      <c r="Q13" s="15"/>
      <c r="R13" s="110"/>
      <c r="S13" s="110"/>
      <c r="T13" s="126"/>
      <c r="U13" s="100"/>
      <c r="V13" s="15"/>
      <c r="W13" s="110"/>
      <c r="X13" s="110"/>
      <c r="Y13" s="126"/>
      <c r="Z13" s="100"/>
      <c r="AA13" s="15"/>
      <c r="AB13" s="110"/>
      <c r="AC13" s="110"/>
      <c r="AD13" s="59"/>
      <c r="AE13" s="60"/>
      <c r="AF13" s="118">
        <f t="shared" si="0"/>
        <v>0</v>
      </c>
      <c r="AG13" s="29">
        <f t="shared" si="1"/>
        <v>15</v>
      </c>
      <c r="AH13" s="29">
        <f t="shared" si="2"/>
        <v>0</v>
      </c>
      <c r="AI13" s="29">
        <f t="shared" si="3"/>
        <v>0</v>
      </c>
      <c r="AJ13" s="127">
        <f t="shared" si="4"/>
        <v>0</v>
      </c>
      <c r="AK13" s="26"/>
    </row>
    <row r="14" spans="1:37" ht="16.5" customHeight="1">
      <c r="A14" s="89">
        <v>9</v>
      </c>
      <c r="B14" s="218">
        <v>9</v>
      </c>
      <c r="C14" s="248" t="s">
        <v>130</v>
      </c>
      <c r="D14" s="27" t="s">
        <v>132</v>
      </c>
      <c r="E14" s="115">
        <v>9418631</v>
      </c>
      <c r="F14" s="33" t="s">
        <v>301</v>
      </c>
      <c r="G14" s="33" t="s">
        <v>302</v>
      </c>
      <c r="H14" s="34">
        <v>33523</v>
      </c>
      <c r="I14" s="126">
        <v>1383</v>
      </c>
      <c r="J14" s="126">
        <v>13</v>
      </c>
      <c r="K14" s="126" t="s">
        <v>206</v>
      </c>
      <c r="L14" s="15"/>
      <c r="M14" s="110">
        <v>10</v>
      </c>
      <c r="N14" s="110"/>
      <c r="O14" s="126"/>
      <c r="P14" s="60"/>
      <c r="Q14" s="15"/>
      <c r="R14" s="110"/>
      <c r="S14" s="110"/>
      <c r="T14" s="59"/>
      <c r="U14" s="60"/>
      <c r="V14" s="15"/>
      <c r="W14" s="110"/>
      <c r="X14" s="110"/>
      <c r="Y14" s="59"/>
      <c r="Z14" s="60"/>
      <c r="AA14" s="15"/>
      <c r="AB14" s="110"/>
      <c r="AC14" s="110"/>
      <c r="AD14" s="59"/>
      <c r="AE14" s="60"/>
      <c r="AF14" s="118">
        <f t="shared" si="0"/>
        <v>0</v>
      </c>
      <c r="AG14" s="29">
        <f t="shared" si="1"/>
        <v>10</v>
      </c>
      <c r="AH14" s="29">
        <f t="shared" si="2"/>
        <v>0</v>
      </c>
      <c r="AI14" s="29">
        <f t="shared" si="3"/>
        <v>0</v>
      </c>
      <c r="AJ14" s="127">
        <f t="shared" si="4"/>
        <v>0</v>
      </c>
      <c r="AK14" s="86"/>
    </row>
    <row r="15" spans="1:37" s="28" customFormat="1" ht="16.5" customHeight="1">
      <c r="A15" s="279">
        <v>10</v>
      </c>
      <c r="B15" s="253">
        <v>10</v>
      </c>
      <c r="C15" s="270" t="s">
        <v>140</v>
      </c>
      <c r="D15" s="255">
        <v>72</v>
      </c>
      <c r="E15" s="266">
        <v>7211662</v>
      </c>
      <c r="F15" s="277" t="s">
        <v>349</v>
      </c>
      <c r="G15" s="277" t="s">
        <v>351</v>
      </c>
      <c r="H15" s="258">
        <v>34966</v>
      </c>
      <c r="I15" s="255">
        <v>1503</v>
      </c>
      <c r="J15" s="255">
        <v>15</v>
      </c>
      <c r="K15" s="255" t="s">
        <v>206</v>
      </c>
      <c r="L15" s="272"/>
      <c r="M15" s="260">
        <v>1</v>
      </c>
      <c r="N15" s="260"/>
      <c r="O15" s="255"/>
      <c r="P15" s="273"/>
      <c r="Q15" s="272"/>
      <c r="R15" s="260"/>
      <c r="S15" s="260"/>
      <c r="T15" s="255"/>
      <c r="U15" s="273"/>
      <c r="V15" s="272"/>
      <c r="W15" s="260"/>
      <c r="X15" s="260"/>
      <c r="Y15" s="255"/>
      <c r="Z15" s="273"/>
      <c r="AA15" s="272"/>
      <c r="AB15" s="260"/>
      <c r="AC15" s="260"/>
      <c r="AD15" s="255"/>
      <c r="AE15" s="273"/>
      <c r="AF15" s="252">
        <f t="shared" si="0"/>
        <v>0</v>
      </c>
      <c r="AG15" s="254">
        <f t="shared" si="1"/>
        <v>1</v>
      </c>
      <c r="AH15" s="254">
        <f t="shared" si="2"/>
        <v>0</v>
      </c>
      <c r="AI15" s="254">
        <f t="shared" si="3"/>
        <v>0</v>
      </c>
      <c r="AJ15" s="265">
        <f t="shared" si="4"/>
        <v>0</v>
      </c>
      <c r="AK15" s="26" t="s">
        <v>335</v>
      </c>
    </row>
    <row r="16" spans="1:37" ht="16.5" customHeight="1">
      <c r="A16" s="279">
        <v>11</v>
      </c>
      <c r="B16" s="253">
        <v>11</v>
      </c>
      <c r="C16" s="270">
        <v>23</v>
      </c>
      <c r="D16" s="255">
        <v>41</v>
      </c>
      <c r="E16" s="256">
        <v>418385</v>
      </c>
      <c r="F16" s="277" t="s">
        <v>353</v>
      </c>
      <c r="G16" s="277" t="s">
        <v>354</v>
      </c>
      <c r="H16" s="258">
        <v>34757</v>
      </c>
      <c r="I16" s="255">
        <v>1085</v>
      </c>
      <c r="J16" s="255">
        <v>10</v>
      </c>
      <c r="K16" s="255" t="s">
        <v>206</v>
      </c>
      <c r="L16" s="272"/>
      <c r="M16" s="260">
        <v>1</v>
      </c>
      <c r="N16" s="260"/>
      <c r="O16" s="255"/>
      <c r="P16" s="273"/>
      <c r="Q16" s="272"/>
      <c r="R16" s="260"/>
      <c r="S16" s="260"/>
      <c r="T16" s="255"/>
      <c r="U16" s="273"/>
      <c r="V16" s="272"/>
      <c r="W16" s="260"/>
      <c r="X16" s="260"/>
      <c r="Y16" s="255"/>
      <c r="Z16" s="273"/>
      <c r="AA16" s="272"/>
      <c r="AB16" s="260"/>
      <c r="AC16" s="260"/>
      <c r="AD16" s="255"/>
      <c r="AE16" s="276"/>
      <c r="AF16" s="252">
        <f t="shared" si="0"/>
        <v>0</v>
      </c>
      <c r="AG16" s="254">
        <f t="shared" si="1"/>
        <v>1</v>
      </c>
      <c r="AH16" s="254">
        <f t="shared" si="2"/>
        <v>0</v>
      </c>
      <c r="AI16" s="254">
        <f t="shared" si="3"/>
        <v>0</v>
      </c>
      <c r="AJ16" s="265">
        <f t="shared" si="4"/>
        <v>0</v>
      </c>
      <c r="AK16" s="26" t="s">
        <v>335</v>
      </c>
    </row>
    <row r="17" spans="1:37" ht="16.5" customHeight="1">
      <c r="A17" s="279">
        <v>12</v>
      </c>
      <c r="B17" s="253">
        <v>12</v>
      </c>
      <c r="C17" s="270" t="s">
        <v>133</v>
      </c>
      <c r="D17" s="255">
        <v>35</v>
      </c>
      <c r="E17" s="256">
        <v>519228</v>
      </c>
      <c r="F17" s="277" t="s">
        <v>317</v>
      </c>
      <c r="G17" s="277" t="s">
        <v>348</v>
      </c>
      <c r="H17" s="258">
        <v>34425</v>
      </c>
      <c r="I17" s="255">
        <v>1329</v>
      </c>
      <c r="J17" s="255">
        <v>13</v>
      </c>
      <c r="K17" s="255" t="s">
        <v>206</v>
      </c>
      <c r="L17" s="272"/>
      <c r="M17" s="260">
        <v>1</v>
      </c>
      <c r="N17" s="260"/>
      <c r="O17" s="255"/>
      <c r="P17" s="273"/>
      <c r="Q17" s="272"/>
      <c r="R17" s="260"/>
      <c r="S17" s="260"/>
      <c r="T17" s="255"/>
      <c r="U17" s="273"/>
      <c r="V17" s="272"/>
      <c r="W17" s="260"/>
      <c r="X17" s="260"/>
      <c r="Y17" s="255"/>
      <c r="Z17" s="273"/>
      <c r="AA17" s="272"/>
      <c r="AB17" s="260"/>
      <c r="AC17" s="260"/>
      <c r="AD17" s="255"/>
      <c r="AE17" s="273"/>
      <c r="AF17" s="252">
        <f t="shared" si="0"/>
        <v>0</v>
      </c>
      <c r="AG17" s="254">
        <f t="shared" si="1"/>
        <v>1</v>
      </c>
      <c r="AH17" s="254">
        <f t="shared" si="2"/>
        <v>0</v>
      </c>
      <c r="AI17" s="254">
        <f t="shared" si="3"/>
        <v>0</v>
      </c>
      <c r="AJ17" s="265">
        <f t="shared" si="4"/>
        <v>0</v>
      </c>
      <c r="AK17" s="26" t="s">
        <v>335</v>
      </c>
    </row>
    <row r="18" spans="1:37" ht="16.5" customHeight="1">
      <c r="A18" s="279">
        <v>13</v>
      </c>
      <c r="B18" s="253">
        <v>13</v>
      </c>
      <c r="C18" s="270">
        <v>12</v>
      </c>
      <c r="D18" s="255">
        <v>94</v>
      </c>
      <c r="E18" s="256" t="s">
        <v>340</v>
      </c>
      <c r="F18" s="277" t="s">
        <v>346</v>
      </c>
      <c r="G18" s="277" t="s">
        <v>343</v>
      </c>
      <c r="H18" s="258">
        <v>34167</v>
      </c>
      <c r="I18" s="255">
        <v>1173</v>
      </c>
      <c r="J18" s="255">
        <v>11</v>
      </c>
      <c r="K18" s="255" t="s">
        <v>206</v>
      </c>
      <c r="L18" s="272"/>
      <c r="M18" s="260">
        <v>1</v>
      </c>
      <c r="N18" s="260"/>
      <c r="O18" s="255"/>
      <c r="P18" s="273"/>
      <c r="Q18" s="272"/>
      <c r="R18" s="260"/>
      <c r="S18" s="260"/>
      <c r="T18" s="255"/>
      <c r="U18" s="273"/>
      <c r="V18" s="272"/>
      <c r="W18" s="260"/>
      <c r="X18" s="260"/>
      <c r="Y18" s="255"/>
      <c r="Z18" s="273"/>
      <c r="AA18" s="272"/>
      <c r="AB18" s="260"/>
      <c r="AC18" s="260"/>
      <c r="AD18" s="255"/>
      <c r="AE18" s="276"/>
      <c r="AF18" s="252">
        <f t="shared" si="0"/>
        <v>0</v>
      </c>
      <c r="AG18" s="254">
        <f t="shared" si="1"/>
        <v>1</v>
      </c>
      <c r="AH18" s="254">
        <f t="shared" si="2"/>
        <v>0</v>
      </c>
      <c r="AI18" s="254">
        <f t="shared" si="3"/>
        <v>0</v>
      </c>
      <c r="AJ18" s="265">
        <f t="shared" si="4"/>
        <v>0</v>
      </c>
      <c r="AK18" s="26" t="s">
        <v>335</v>
      </c>
    </row>
    <row r="19" spans="1:37" ht="16.5" customHeight="1">
      <c r="A19" s="279">
        <v>14</v>
      </c>
      <c r="B19" s="253">
        <v>14</v>
      </c>
      <c r="C19" s="270">
        <v>12</v>
      </c>
      <c r="D19" s="255">
        <v>77</v>
      </c>
      <c r="E19" s="266" t="s">
        <v>341</v>
      </c>
      <c r="F19" s="277" t="s">
        <v>347</v>
      </c>
      <c r="G19" s="277" t="s">
        <v>344</v>
      </c>
      <c r="H19" s="258">
        <v>34356</v>
      </c>
      <c r="I19" s="255">
        <v>1318</v>
      </c>
      <c r="J19" s="255">
        <v>13</v>
      </c>
      <c r="K19" s="255" t="s">
        <v>206</v>
      </c>
      <c r="L19" s="272"/>
      <c r="M19" s="260"/>
      <c r="N19" s="260">
        <v>80</v>
      </c>
      <c r="O19" s="255"/>
      <c r="P19" s="273"/>
      <c r="Q19" s="272"/>
      <c r="R19" s="260"/>
      <c r="S19" s="260"/>
      <c r="T19" s="255"/>
      <c r="U19" s="273"/>
      <c r="V19" s="272"/>
      <c r="W19" s="260"/>
      <c r="X19" s="260"/>
      <c r="Y19" s="255"/>
      <c r="Z19" s="273"/>
      <c r="AA19" s="272"/>
      <c r="AB19" s="260"/>
      <c r="AC19" s="260"/>
      <c r="AD19" s="255"/>
      <c r="AE19" s="273"/>
      <c r="AF19" s="252">
        <f t="shared" si="0"/>
        <v>0</v>
      </c>
      <c r="AG19" s="254">
        <f t="shared" si="1"/>
        <v>0</v>
      </c>
      <c r="AH19" s="254">
        <f t="shared" si="2"/>
        <v>80</v>
      </c>
      <c r="AI19" s="254">
        <f t="shared" si="3"/>
        <v>0</v>
      </c>
      <c r="AJ19" s="265">
        <f t="shared" si="4"/>
        <v>0</v>
      </c>
      <c r="AK19" s="26" t="s">
        <v>335</v>
      </c>
    </row>
    <row r="20" spans="1:37" ht="16.5" customHeight="1">
      <c r="A20" s="279">
        <v>15</v>
      </c>
      <c r="B20" s="253">
        <v>15</v>
      </c>
      <c r="C20" s="270" t="s">
        <v>140</v>
      </c>
      <c r="D20" s="255">
        <v>72</v>
      </c>
      <c r="E20" s="256">
        <v>725448</v>
      </c>
      <c r="F20" s="277" t="s">
        <v>350</v>
      </c>
      <c r="G20" s="277" t="s">
        <v>352</v>
      </c>
      <c r="H20" s="258">
        <v>31528</v>
      </c>
      <c r="I20" s="255">
        <v>1379</v>
      </c>
      <c r="J20" s="255">
        <v>13</v>
      </c>
      <c r="K20" s="255" t="s">
        <v>206</v>
      </c>
      <c r="L20" s="272"/>
      <c r="M20" s="260"/>
      <c r="N20" s="260">
        <v>80</v>
      </c>
      <c r="O20" s="255"/>
      <c r="P20" s="273"/>
      <c r="Q20" s="272"/>
      <c r="R20" s="260"/>
      <c r="S20" s="260"/>
      <c r="T20" s="255"/>
      <c r="U20" s="273"/>
      <c r="V20" s="272"/>
      <c r="W20" s="260"/>
      <c r="X20" s="260"/>
      <c r="Y20" s="255"/>
      <c r="Z20" s="273"/>
      <c r="AA20" s="272"/>
      <c r="AB20" s="260"/>
      <c r="AC20" s="260"/>
      <c r="AD20" s="255"/>
      <c r="AE20" s="273"/>
      <c r="AF20" s="264">
        <f t="shared" si="0"/>
        <v>0</v>
      </c>
      <c r="AG20" s="254">
        <f t="shared" si="1"/>
        <v>0</v>
      </c>
      <c r="AH20" s="254">
        <f t="shared" si="2"/>
        <v>80</v>
      </c>
      <c r="AI20" s="254">
        <f t="shared" si="3"/>
        <v>0</v>
      </c>
      <c r="AJ20" s="265">
        <f t="shared" si="4"/>
        <v>0</v>
      </c>
      <c r="AK20" s="26" t="s">
        <v>335</v>
      </c>
    </row>
    <row r="21" spans="1:37" s="28" customFormat="1" ht="16.5" customHeight="1" thickBot="1">
      <c r="A21" s="279">
        <v>16</v>
      </c>
      <c r="B21" s="253">
        <v>16</v>
      </c>
      <c r="C21" s="270">
        <v>12</v>
      </c>
      <c r="D21" s="255">
        <v>92</v>
      </c>
      <c r="E21" s="256" t="s">
        <v>342</v>
      </c>
      <c r="F21" s="277" t="s">
        <v>318</v>
      </c>
      <c r="G21" s="277" t="s">
        <v>345</v>
      </c>
      <c r="H21" s="258">
        <v>33503</v>
      </c>
      <c r="I21" s="255">
        <v>1076</v>
      </c>
      <c r="J21" s="255">
        <v>10</v>
      </c>
      <c r="K21" s="255" t="s">
        <v>206</v>
      </c>
      <c r="L21" s="272"/>
      <c r="M21" s="260"/>
      <c r="N21" s="260">
        <v>65</v>
      </c>
      <c r="O21" s="255"/>
      <c r="P21" s="273"/>
      <c r="Q21" s="272"/>
      <c r="R21" s="260"/>
      <c r="S21" s="260"/>
      <c r="T21" s="255"/>
      <c r="U21" s="273"/>
      <c r="V21" s="272"/>
      <c r="W21" s="260"/>
      <c r="X21" s="260"/>
      <c r="Y21" s="255"/>
      <c r="Z21" s="273"/>
      <c r="AA21" s="272"/>
      <c r="AB21" s="260"/>
      <c r="AC21" s="260"/>
      <c r="AD21" s="255"/>
      <c r="AE21" s="273"/>
      <c r="AF21" s="252">
        <f t="shared" si="0"/>
        <v>0</v>
      </c>
      <c r="AG21" s="254">
        <f t="shared" si="1"/>
        <v>0</v>
      </c>
      <c r="AH21" s="254">
        <f t="shared" si="2"/>
        <v>65</v>
      </c>
      <c r="AI21" s="254">
        <f t="shared" si="3"/>
        <v>0</v>
      </c>
      <c r="AJ21" s="265">
        <f t="shared" si="4"/>
        <v>0</v>
      </c>
      <c r="AK21" s="26" t="s">
        <v>335</v>
      </c>
    </row>
    <row r="22" spans="1:37" ht="16.5" customHeight="1" thickBot="1" thickTop="1">
      <c r="A22" s="92"/>
      <c r="B22" s="92"/>
      <c r="C22" s="93"/>
      <c r="D22" s="94"/>
      <c r="E22" s="95" t="s">
        <v>426</v>
      </c>
      <c r="F22" s="90"/>
      <c r="G22" s="90"/>
      <c r="H22" s="90"/>
      <c r="I22" s="90"/>
      <c r="J22" s="102"/>
      <c r="K22" s="90"/>
      <c r="L22" s="90"/>
      <c r="M22" s="90"/>
      <c r="N22" s="90"/>
      <c r="O22" s="102"/>
      <c r="P22" s="90"/>
      <c r="Q22" s="90"/>
      <c r="R22" s="90"/>
      <c r="S22" s="90"/>
      <c r="T22" s="90"/>
      <c r="U22" s="90"/>
      <c r="V22" s="90"/>
      <c r="W22" s="90"/>
      <c r="X22" s="90"/>
      <c r="Y22" s="90"/>
      <c r="Z22" s="90"/>
      <c r="AA22" s="90"/>
      <c r="AB22" s="90"/>
      <c r="AC22" s="90"/>
      <c r="AD22" s="90"/>
      <c r="AE22" s="90"/>
      <c r="AF22" s="90"/>
      <c r="AG22" s="90"/>
      <c r="AH22" s="90"/>
      <c r="AI22" s="90"/>
      <c r="AJ22" s="90"/>
      <c r="AK22" s="86"/>
    </row>
    <row r="23" spans="1:37" ht="16.5" customHeight="1" thickTop="1">
      <c r="A23" s="235" t="s">
        <v>409</v>
      </c>
      <c r="B23" s="224">
        <v>4</v>
      </c>
      <c r="C23" s="249" t="s">
        <v>130</v>
      </c>
      <c r="D23" s="226" t="s">
        <v>146</v>
      </c>
      <c r="E23" s="227">
        <v>9518245</v>
      </c>
      <c r="F23" s="240" t="s">
        <v>299</v>
      </c>
      <c r="G23" s="240" t="s">
        <v>69</v>
      </c>
      <c r="H23" s="229">
        <v>32834</v>
      </c>
      <c r="I23" s="226">
        <v>1244</v>
      </c>
      <c r="J23" s="226">
        <v>12</v>
      </c>
      <c r="K23" s="226" t="s">
        <v>206</v>
      </c>
      <c r="L23" s="236"/>
      <c r="M23" s="231">
        <v>7</v>
      </c>
      <c r="N23" s="231"/>
      <c r="O23" s="226"/>
      <c r="P23" s="237"/>
      <c r="Q23" s="236"/>
      <c r="R23" s="231"/>
      <c r="S23" s="231"/>
      <c r="T23" s="226"/>
      <c r="U23" s="237"/>
      <c r="V23" s="236"/>
      <c r="W23" s="231"/>
      <c r="X23" s="231"/>
      <c r="Y23" s="226"/>
      <c r="Z23" s="237"/>
      <c r="AA23" s="236"/>
      <c r="AB23" s="231"/>
      <c r="AC23" s="231"/>
      <c r="AD23" s="226"/>
      <c r="AE23" s="237"/>
      <c r="AF23" s="223">
        <f>(L23+Q23+V23+AA23)+MOD(ROUND((M23+R23+W23+AB23-AG23)/100,),100)</f>
        <v>0</v>
      </c>
      <c r="AG23" s="225">
        <f aca="true" t="shared" si="5" ref="AG23:AI27">MOD(M23+R23+W23+AB23+ROUND((N23+S23+X23+AC23-AH23)/100,),100)</f>
        <v>7</v>
      </c>
      <c r="AH23" s="225">
        <f t="shared" si="5"/>
        <v>0</v>
      </c>
      <c r="AI23" s="225">
        <f t="shared" si="5"/>
        <v>0</v>
      </c>
      <c r="AJ23" s="243">
        <f>MOD(P23+U23+Z23+AE23,100)</f>
        <v>0</v>
      </c>
      <c r="AK23" s="25" t="s">
        <v>331</v>
      </c>
    </row>
    <row r="24" spans="1:37" ht="16.5" customHeight="1">
      <c r="A24" s="235" t="s">
        <v>410</v>
      </c>
      <c r="B24" s="224">
        <v>13</v>
      </c>
      <c r="C24" s="249" t="s">
        <v>130</v>
      </c>
      <c r="D24" s="226" t="s">
        <v>146</v>
      </c>
      <c r="E24" s="238">
        <v>9515091</v>
      </c>
      <c r="F24" s="240" t="s">
        <v>307</v>
      </c>
      <c r="G24" s="240" t="s">
        <v>308</v>
      </c>
      <c r="H24" s="229">
        <v>31328</v>
      </c>
      <c r="I24" s="226">
        <v>1058</v>
      </c>
      <c r="J24" s="226">
        <v>10</v>
      </c>
      <c r="K24" s="226" t="s">
        <v>206</v>
      </c>
      <c r="L24" s="236"/>
      <c r="M24" s="231">
        <v>5</v>
      </c>
      <c r="N24" s="231"/>
      <c r="O24" s="226"/>
      <c r="P24" s="237"/>
      <c r="Q24" s="236"/>
      <c r="R24" s="231"/>
      <c r="S24" s="231"/>
      <c r="T24" s="226"/>
      <c r="U24" s="237"/>
      <c r="V24" s="236"/>
      <c r="W24" s="231"/>
      <c r="X24" s="231"/>
      <c r="Y24" s="226"/>
      <c r="Z24" s="237"/>
      <c r="AA24" s="236"/>
      <c r="AB24" s="231"/>
      <c r="AC24" s="231"/>
      <c r="AD24" s="226"/>
      <c r="AE24" s="237"/>
      <c r="AF24" s="223">
        <f>(L24+Q24+V24+AA24)+MOD(ROUND((M24+R24+W24+AB24-AG24)/100,),100)</f>
        <v>0</v>
      </c>
      <c r="AG24" s="225">
        <f t="shared" si="5"/>
        <v>5</v>
      </c>
      <c r="AH24" s="225">
        <f t="shared" si="5"/>
        <v>0</v>
      </c>
      <c r="AI24" s="225">
        <f t="shared" si="5"/>
        <v>0</v>
      </c>
      <c r="AJ24" s="243">
        <f>MOD(P24+U24+Z24+AE24,100)</f>
        <v>0</v>
      </c>
      <c r="AK24" s="25" t="s">
        <v>331</v>
      </c>
    </row>
    <row r="25" spans="1:37" s="28" customFormat="1" ht="16.5" customHeight="1">
      <c r="A25" s="235" t="s">
        <v>411</v>
      </c>
      <c r="B25" s="224">
        <v>14</v>
      </c>
      <c r="C25" s="249" t="s">
        <v>130</v>
      </c>
      <c r="D25" s="226" t="s">
        <v>152</v>
      </c>
      <c r="E25" s="227">
        <v>9313444</v>
      </c>
      <c r="F25" s="240" t="s">
        <v>309</v>
      </c>
      <c r="G25" s="240" t="s">
        <v>310</v>
      </c>
      <c r="H25" s="229">
        <v>27797</v>
      </c>
      <c r="I25" s="226">
        <v>1051</v>
      </c>
      <c r="J25" s="226">
        <v>10</v>
      </c>
      <c r="K25" s="226" t="s">
        <v>206</v>
      </c>
      <c r="L25" s="236"/>
      <c r="M25" s="231">
        <v>4</v>
      </c>
      <c r="N25" s="231"/>
      <c r="O25" s="226"/>
      <c r="P25" s="237"/>
      <c r="Q25" s="236"/>
      <c r="R25" s="231"/>
      <c r="S25" s="231"/>
      <c r="T25" s="226"/>
      <c r="U25" s="237"/>
      <c r="V25" s="236"/>
      <c r="W25" s="231"/>
      <c r="X25" s="231"/>
      <c r="Y25" s="226"/>
      <c r="Z25" s="237"/>
      <c r="AA25" s="236"/>
      <c r="AB25" s="231"/>
      <c r="AC25" s="231"/>
      <c r="AD25" s="226"/>
      <c r="AE25" s="237"/>
      <c r="AF25" s="223">
        <f>(L25+Q25+V25+AA25)+MOD(ROUND((M25+R25+W25+AB25-AG25)/100,),100)</f>
        <v>0</v>
      </c>
      <c r="AG25" s="225">
        <f t="shared" si="5"/>
        <v>4</v>
      </c>
      <c r="AH25" s="225">
        <f t="shared" si="5"/>
        <v>0</v>
      </c>
      <c r="AI25" s="225">
        <f t="shared" si="5"/>
        <v>0</v>
      </c>
      <c r="AJ25" s="243">
        <f>MOD(P25+U25+Z25+AE25,100)</f>
        <v>0</v>
      </c>
      <c r="AK25" s="25" t="s">
        <v>331</v>
      </c>
    </row>
    <row r="26" spans="1:37" s="28" customFormat="1" ht="16.5" customHeight="1">
      <c r="A26" s="235" t="s">
        <v>412</v>
      </c>
      <c r="B26" s="224">
        <v>16</v>
      </c>
      <c r="C26" s="249" t="s">
        <v>130</v>
      </c>
      <c r="D26" s="226" t="s">
        <v>137</v>
      </c>
      <c r="E26" s="238">
        <v>7514356</v>
      </c>
      <c r="F26" s="240" t="s">
        <v>313</v>
      </c>
      <c r="G26" s="240" t="s">
        <v>314</v>
      </c>
      <c r="H26" s="229">
        <v>30305</v>
      </c>
      <c r="I26" s="226">
        <v>1004</v>
      </c>
      <c r="J26" s="226">
        <v>10</v>
      </c>
      <c r="K26" s="226" t="s">
        <v>206</v>
      </c>
      <c r="L26" s="236"/>
      <c r="M26" s="231">
        <v>3</v>
      </c>
      <c r="N26" s="231"/>
      <c r="O26" s="226"/>
      <c r="P26" s="237"/>
      <c r="Q26" s="236"/>
      <c r="R26" s="231"/>
      <c r="S26" s="231"/>
      <c r="T26" s="226"/>
      <c r="U26" s="237"/>
      <c r="V26" s="236"/>
      <c r="W26" s="231"/>
      <c r="X26" s="231"/>
      <c r="Y26" s="226"/>
      <c r="Z26" s="237"/>
      <c r="AA26" s="236"/>
      <c r="AB26" s="231"/>
      <c r="AC26" s="231"/>
      <c r="AD26" s="226"/>
      <c r="AE26" s="239"/>
      <c r="AF26" s="223">
        <f>(L26+Q26+V26+AA26)+MOD(ROUND((M26+R26+W26+AB26-AG26)/100,),100)</f>
        <v>0</v>
      </c>
      <c r="AG26" s="225">
        <f t="shared" si="5"/>
        <v>3</v>
      </c>
      <c r="AH26" s="225">
        <f t="shared" si="5"/>
        <v>0</v>
      </c>
      <c r="AI26" s="225">
        <f t="shared" si="5"/>
        <v>0</v>
      </c>
      <c r="AJ26" s="243">
        <f>MOD(P26+U26+Z26+AE26,100)</f>
        <v>0</v>
      </c>
      <c r="AK26" s="25" t="s">
        <v>331</v>
      </c>
    </row>
    <row r="27" spans="1:37" s="28" customFormat="1" ht="16.5" customHeight="1">
      <c r="A27" s="235" t="s">
        <v>413</v>
      </c>
      <c r="B27" s="224">
        <v>15</v>
      </c>
      <c r="C27" s="249" t="s">
        <v>140</v>
      </c>
      <c r="D27" s="226" t="s">
        <v>150</v>
      </c>
      <c r="E27" s="238">
        <v>729652</v>
      </c>
      <c r="F27" s="240" t="s">
        <v>311</v>
      </c>
      <c r="G27" s="240" t="s">
        <v>312</v>
      </c>
      <c r="H27" s="229">
        <v>34645</v>
      </c>
      <c r="I27" s="226">
        <v>951</v>
      </c>
      <c r="J27" s="226">
        <v>9</v>
      </c>
      <c r="K27" s="226" t="s">
        <v>206</v>
      </c>
      <c r="L27" s="236"/>
      <c r="M27" s="231">
        <v>2</v>
      </c>
      <c r="N27" s="231"/>
      <c r="O27" s="226"/>
      <c r="P27" s="237"/>
      <c r="Q27" s="236"/>
      <c r="R27" s="231"/>
      <c r="S27" s="231"/>
      <c r="T27" s="226"/>
      <c r="U27" s="237"/>
      <c r="V27" s="236"/>
      <c r="W27" s="231"/>
      <c r="X27" s="231"/>
      <c r="Y27" s="226"/>
      <c r="Z27" s="237"/>
      <c r="AA27" s="236"/>
      <c r="AB27" s="231"/>
      <c r="AC27" s="231"/>
      <c r="AD27" s="226"/>
      <c r="AE27" s="237"/>
      <c r="AF27" s="247">
        <f>(L27+Q27+V27+AA27)+MOD(ROUND((M27+R27+W27+AB27-AG27)/100,),100)</f>
        <v>0</v>
      </c>
      <c r="AG27" s="225">
        <f t="shared" si="5"/>
        <v>2</v>
      </c>
      <c r="AH27" s="225">
        <f t="shared" si="5"/>
        <v>0</v>
      </c>
      <c r="AI27" s="225">
        <f t="shared" si="5"/>
        <v>0</v>
      </c>
      <c r="AJ27" s="243">
        <f>MOD(P27+U27+Z27+AE27,100)</f>
        <v>0</v>
      </c>
      <c r="AK27" s="25" t="s">
        <v>331</v>
      </c>
    </row>
    <row r="28" spans="1:11" ht="16.5" customHeight="1">
      <c r="A28" s="30"/>
      <c r="B28" s="30"/>
      <c r="C28" s="31"/>
      <c r="D28" s="30"/>
      <c r="E28" s="30"/>
      <c r="F28" s="30"/>
      <c r="G28" s="30"/>
      <c r="H28" s="30"/>
      <c r="I28" s="30"/>
      <c r="J28" s="30"/>
      <c r="K28" s="30"/>
    </row>
    <row r="29" spans="6:11" ht="16.5" customHeight="1">
      <c r="F29" s="1"/>
      <c r="G29" s="1"/>
      <c r="H29" s="1"/>
      <c r="I29" s="1"/>
      <c r="J29" s="1"/>
      <c r="K29" s="1"/>
    </row>
    <row r="30" spans="1:11" ht="16.5" customHeight="1">
      <c r="A30" s="8"/>
      <c r="B30" s="8"/>
      <c r="C30" s="250"/>
      <c r="D30" s="8"/>
      <c r="E30" s="8"/>
      <c r="F30" s="8"/>
      <c r="G30" s="8"/>
      <c r="H30" s="8"/>
      <c r="I30" s="8"/>
      <c r="J30" s="8"/>
      <c r="K30" s="8"/>
    </row>
    <row r="31" spans="1:11" ht="16.5" customHeight="1">
      <c r="A31" s="8"/>
      <c r="B31" s="8"/>
      <c r="C31" s="250"/>
      <c r="D31" s="8"/>
      <c r="E31" s="8"/>
      <c r="F31" s="8"/>
      <c r="G31" s="8"/>
      <c r="H31" s="8"/>
      <c r="I31" s="8"/>
      <c r="J31" s="8"/>
      <c r="K31" s="8"/>
    </row>
    <row r="32" spans="1:11" ht="16.5" customHeight="1">
      <c r="A32" s="8"/>
      <c r="B32" s="8"/>
      <c r="C32" s="250"/>
      <c r="D32" s="8"/>
      <c r="E32" s="8"/>
      <c r="F32" s="8"/>
      <c r="G32" s="8"/>
      <c r="H32" s="8"/>
      <c r="I32" s="8"/>
      <c r="J32" s="8"/>
      <c r="K32" s="8"/>
    </row>
    <row r="33" spans="1:11" ht="16.5" customHeight="1">
      <c r="A33" s="8"/>
      <c r="B33" s="8"/>
      <c r="C33" s="250"/>
      <c r="D33" s="8"/>
      <c r="E33" s="8"/>
      <c r="F33" s="8"/>
      <c r="G33" s="8"/>
      <c r="H33" s="8"/>
      <c r="I33" s="8"/>
      <c r="J33" s="8"/>
      <c r="K33" s="8"/>
    </row>
    <row r="34" spans="1:11" ht="16.5" customHeight="1">
      <c r="A34" s="8"/>
      <c r="B34" s="8"/>
      <c r="C34" s="250"/>
      <c r="D34" s="8"/>
      <c r="E34" s="8"/>
      <c r="F34" s="8"/>
      <c r="G34" s="8"/>
      <c r="H34" s="8"/>
      <c r="I34" s="8"/>
      <c r="J34" s="8"/>
      <c r="K34" s="8"/>
    </row>
    <row r="35" spans="1:11" ht="16.5" customHeight="1">
      <c r="A35" s="8"/>
      <c r="B35" s="8"/>
      <c r="C35" s="250"/>
      <c r="D35" s="8"/>
      <c r="E35" s="8"/>
      <c r="F35" s="8"/>
      <c r="G35" s="8"/>
      <c r="H35" s="8"/>
      <c r="I35" s="8"/>
      <c r="J35" s="8"/>
      <c r="K35" s="8"/>
    </row>
    <row r="36" spans="1:11" ht="16.5" customHeight="1">
      <c r="A36" s="8"/>
      <c r="B36" s="8"/>
      <c r="C36" s="250"/>
      <c r="D36" s="8"/>
      <c r="E36" s="8"/>
      <c r="F36" s="8"/>
      <c r="G36" s="8"/>
      <c r="H36" s="8"/>
      <c r="I36" s="8"/>
      <c r="J36" s="8"/>
      <c r="K36" s="8"/>
    </row>
    <row r="37" spans="1:11" ht="16.5" customHeight="1">
      <c r="A37" s="8"/>
      <c r="B37" s="8"/>
      <c r="C37" s="250"/>
      <c r="D37" s="8"/>
      <c r="E37" s="8"/>
      <c r="F37" s="8"/>
      <c r="G37" s="8"/>
      <c r="H37" s="8"/>
      <c r="I37" s="8"/>
      <c r="J37" s="8"/>
      <c r="K37" s="8"/>
    </row>
  </sheetData>
  <sheetProtection/>
  <autoFilter ref="A2:AK27"/>
  <mergeCells count="13">
    <mergeCell ref="A1:AJ1"/>
    <mergeCell ref="A3:K3"/>
    <mergeCell ref="L3:P3"/>
    <mergeCell ref="Q3:U3"/>
    <mergeCell ref="V3:Z3"/>
    <mergeCell ref="AA3:AE3"/>
    <mergeCell ref="AF3:AJ3"/>
    <mergeCell ref="A4:K4"/>
    <mergeCell ref="L4:P4"/>
    <mergeCell ref="Q4:U4"/>
    <mergeCell ref="V4:Z4"/>
    <mergeCell ref="AA4:AE4"/>
    <mergeCell ref="AF4:AJ4"/>
  </mergeCells>
  <conditionalFormatting sqref="K1:K5 K15:K21 K28:K65536">
    <cfRule type="cellIs" priority="14" dxfId="0" operator="between" stopIfTrue="1">
      <formula>"C1"</formula>
      <formula>"C2"</formula>
    </cfRule>
  </conditionalFormatting>
  <conditionalFormatting sqref="K23:K27">
    <cfRule type="cellIs" priority="4" dxfId="0" operator="between" stopIfTrue="1">
      <formula>"C1"</formula>
      <formula>"C2"</formula>
    </cfRule>
  </conditionalFormatting>
  <conditionalFormatting sqref="K6:K14">
    <cfRule type="cellIs" priority="2" dxfId="0" operator="between" stopIfTrue="1">
      <formula>"C1"</formula>
      <formula>"C2"</formula>
    </cfRule>
  </conditionalFormatting>
  <conditionalFormatting sqref="K6">
    <cfRule type="cellIs" priority="1" dxfId="0" operator="between" stopIfTrue="1">
      <formula>"C1"</formula>
      <formula>"C2"</formula>
    </cfRule>
  </conditionalFormatting>
  <hyperlinks>
    <hyperlink ref="F3" r:id="rId1" display="javascript:closeWindow();openWindowName('ind_visualiserResultatJoueurCritFed.do?idLicence=230723&amp;numeroLic=4428767','VisuResultat',500,170,'yes')"/>
    <hyperlink ref="G3" r:id="rId2" display="javascript:closeWindow();openWindowName('ind_visualiserResultatJoueurCritFed.do?idLicence=230723&amp;numeroLic=4428767','VisuResultat',500,170,'yes')"/>
    <hyperlink ref="H3" r:id="rId3" display="javascript:closeWindow();openWindowName('ind_visualiserResultatJoueurCritFed.do?idLicence=63633&amp;numeroLic=4423924','VisuResultat',500,170,'yes')"/>
    <hyperlink ref="AD4" r:id="rId4" display="javascript:closeWindow();openWindowName('ind_visualiserResultatJoueurCritFed.do?idLicence=63633&amp;numeroLic=4423924','VisuResultat',500,170,'yes')"/>
    <hyperlink ref="AJ86" r:id="rId5" display="javascript:closeWindow();openWindowName('ind_visualiserResultatJoueurCritFed.do?idLicence=230723&amp;numeroLic=4428767','VisuResultat',500,170,'yes')"/>
    <hyperlink ref="AJ102" r:id="rId6" display="javascript:closeWindow();openWindowName('ind_visualiserResultatJoueurCritFed.do?idLicence=230723&amp;numeroLic=4428767','VisuResultat',500,170,'yes')"/>
    <hyperlink ref="AJ70" r:id="rId7" display="javascript:closeWindow();openWindowName('ind_visualiserResultatJoueurCritFed.do?idLicence=230723&amp;numeroLic=4428767','VisuResultat',500,170,'yes')"/>
    <hyperlink ref="AI70" r:id="rId8" display="javascript:closeWindow();openWindowName('ind_visualiserResultatJoueurCritFed.do?idLicence=230723&amp;numeroLic=4428767','VisuResultat',500,170,'yes')"/>
    <hyperlink ref="AJ88" r:id="rId9" display="javascript:closeWindow();openWindowName('ind_visualiserResultatJoueurCritFed.do?idLicence=230723&amp;numeroLic=4428767','VisuResultat',500,170,'yes')"/>
    <hyperlink ref="AJ99" r:id="rId10" display="javascript:closeWindow();openWindowName('ind_visualiserResultatJoueurCritFed.do?idLicence=230723&amp;numeroLic=4428767','VisuResultat',500,170,'yes')"/>
    <hyperlink ref="AJ60" r:id="rId11" display="javascript:closeWindow();openWindowName('ind_visualiserResultatJoueurCritFed.do?idLicence=230723&amp;numeroLic=4428767','VisuResultat',500,170,'yes')"/>
    <hyperlink ref="AI60" r:id="rId12" display="javascript:closeWindow();openWindowName('ind_visualiserResultatJoueurCritFed.do?idLicence=230723&amp;numeroLic=4428767','VisuResultat',500,170,'yes')"/>
    <hyperlink ref="AJ57" r:id="rId13" display="javascript:closeWindow();openWindowName('ind_visualiserResultatJoueurCritFed.do?idLicence=230723&amp;numeroLic=4428767','VisuResultat',500,170,'yes')"/>
    <hyperlink ref="AD3" r:id="rId14" display="javascript:closeWindow();openWindowName('ind_visualiserResultatJoueurCritFed.do?idLicence=63633&amp;numeroLic=4423924','VisuResultat',500,170,'yes')"/>
    <hyperlink ref="G1" r:id="rId15" display="javascript:closeWindow();openWindowName('ind_visualiserResultatJoueurCritFed.do?idLicence=230723&amp;numeroLic=4428767','VisuResultat',500,170,'yes')"/>
    <hyperlink ref="F1" r:id="rId16" display="javascript:closeWindow();openWindowName('ind_visualiserResultatJoueurCritFed.do?idLicence=230723&amp;numeroLic=4428767','VisuResultat',500,170,'yes')"/>
  </hyperlinks>
  <printOptions horizontalCentered="1"/>
  <pageMargins left="0.3937007874015748" right="0" top="0.1968503937007874" bottom="0.1968503937007874" header="0" footer="0"/>
  <pageSetup fitToHeight="0" fitToWidth="1" horizontalDpi="300" verticalDpi="300" orientation="landscape" paperSize="9" scale="71"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cab</dc:creator>
  <cp:keywords/>
  <dc:description/>
  <cp:lastModifiedBy>CHB</cp:lastModifiedBy>
  <cp:lastPrinted>2013-10-16T16:33:53Z</cp:lastPrinted>
  <dcterms:created xsi:type="dcterms:W3CDTF">1999-09-21T17:41:57Z</dcterms:created>
  <dcterms:modified xsi:type="dcterms:W3CDTF">2013-11-08T13:02:24Z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